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bvie-my.sharepoint.com/personal/matthew_magazine_abbvie_com/Documents/Home Drive/Softball/Metro Worcester Coordinator/2026/"/>
    </mc:Choice>
  </mc:AlternateContent>
  <xr:revisionPtr revIDLastSave="11" documentId="8_{F3EC788F-03B5-43D1-8DD2-E653A2037CCF}" xr6:coauthVersionLast="47" xr6:coauthVersionMax="47" xr10:uidLastSave="{2FDB675D-9E25-47E9-840A-E15F6B2CAA2A}"/>
  <bookViews>
    <workbookView xWindow="-120" yWindow="-120" windowWidth="51840" windowHeight="21120" tabRatio="894" xr2:uid="{00000000-000D-0000-FFFF-FFFF00000000}"/>
  </bookViews>
  <sheets>
    <sheet name="Schedule" sheetId="35" r:id="rId1"/>
    <sheet name="Captain Info" sheetId="30" r:id="rId2"/>
    <sheet name="Playoffs" sheetId="25" state="hidden" r:id="rId3"/>
  </sheets>
  <definedNames>
    <definedName name="_xlnm._FilterDatabase" localSheetId="0" hidden="1">Schedule!$A$1:$E$71</definedName>
    <definedName name="_xlnm.Print_Area" localSheetId="1">'Captain Info'!$A$1:$D$22</definedName>
    <definedName name="_xlnm.Print_Area" localSheetId="2">Playoffs!$B$1:$M$21</definedName>
    <definedName name="_xlnm.Print_Area" localSheetId="0">Schedule!$A$1:$E$52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5" l="1"/>
  <c r="C9" i="25"/>
  <c r="C11" i="25"/>
  <c r="C13" i="25"/>
  <c r="C15" i="25"/>
  <c r="C17" i="25"/>
  <c r="C19" i="25"/>
  <c r="C21" i="25"/>
  <c r="A8" i="35" l="1"/>
  <c r="A9" i="35" l="1"/>
  <c r="A10" i="35" s="1"/>
  <c r="A13" i="35"/>
  <c r="A4" i="35"/>
  <c r="A5" i="35" s="1"/>
  <c r="A14" i="35" l="1"/>
  <c r="A15" i="35" s="1"/>
  <c r="A18" i="35"/>
  <c r="A19" i="35" l="1"/>
  <c r="A20" i="35" s="1"/>
  <c r="A23" i="35"/>
  <c r="A24" i="35" l="1"/>
  <c r="A25" i="35" s="1"/>
  <c r="A28" i="35"/>
  <c r="A29" i="35" l="1"/>
  <c r="A30" i="35" s="1"/>
  <c r="A33" i="35"/>
  <c r="A34" i="35" l="1"/>
  <c r="A35" i="35" s="1"/>
  <c r="A38" i="35"/>
  <c r="A39" i="35" l="1"/>
  <c r="A40" i="35" s="1"/>
  <c r="A43" i="35"/>
  <c r="A44" i="35" l="1"/>
  <c r="A45" i="35" s="1"/>
  <c r="A48" i="35"/>
  <c r="A49" i="35" l="1"/>
  <c r="A50" i="35" s="1"/>
  <c r="A53" i="35"/>
  <c r="A54" i="35" l="1"/>
  <c r="A55" i="35" s="1"/>
  <c r="A58" i="35"/>
  <c r="A59" i="35" l="1"/>
  <c r="A60" i="35" s="1"/>
  <c r="A63" i="35"/>
  <c r="A64" i="35" l="1"/>
  <c r="A65" i="35" s="1"/>
  <c r="A68" i="35"/>
  <c r="A73" i="35" l="1"/>
  <c r="A69" i="35"/>
  <c r="A70" i="35" s="1"/>
  <c r="A74" i="35" l="1"/>
  <c r="A75" i="35" s="1"/>
</calcChain>
</file>

<file path=xl/sharedStrings.xml><?xml version="1.0" encoding="utf-8"?>
<sst xmlns="http://schemas.openxmlformats.org/spreadsheetml/2006/main" count="248" uniqueCount="114">
  <si>
    <t>Team</t>
  </si>
  <si>
    <t>Ghiloni</t>
  </si>
  <si>
    <t>Athena Diagnostics</t>
  </si>
  <si>
    <t>Home</t>
  </si>
  <si>
    <t>Away</t>
  </si>
  <si>
    <t>WEEK 1</t>
  </si>
  <si>
    <t>WEEK 2</t>
  </si>
  <si>
    <t>WEEK 3</t>
  </si>
  <si>
    <t>WEEK 4</t>
  </si>
  <si>
    <t>WEEK 5</t>
  </si>
  <si>
    <t>WEEK 6</t>
  </si>
  <si>
    <t>WEEK 7</t>
  </si>
  <si>
    <t>Captains</t>
  </si>
  <si>
    <t>Contact Info</t>
  </si>
  <si>
    <t>Email</t>
  </si>
  <si>
    <t>Day / Date</t>
  </si>
  <si>
    <t>Greg Daniels</t>
  </si>
  <si>
    <t>WEEK 9</t>
  </si>
  <si>
    <t>Sue Allen</t>
  </si>
  <si>
    <t>Result</t>
  </si>
  <si>
    <t>Field</t>
  </si>
  <si>
    <t>WEEK 10</t>
  </si>
  <si>
    <t>WEEK 11</t>
  </si>
  <si>
    <t>WEEK 12</t>
  </si>
  <si>
    <t>WEEK 13</t>
  </si>
  <si>
    <t>WEEK 14</t>
  </si>
  <si>
    <t>WEEK 15</t>
  </si>
  <si>
    <t>MetroWorcester Champion</t>
  </si>
  <si>
    <t>Kendrick</t>
  </si>
  <si>
    <t>greg.daniels@bsci.com</t>
  </si>
  <si>
    <t>Quarterfinals</t>
  </si>
  <si>
    <t>Semi-Finals</t>
  </si>
  <si>
    <t>Championship</t>
  </si>
  <si>
    <t>Abbvie Red</t>
  </si>
  <si>
    <t>benjamin.campbell@abbvie.com</t>
  </si>
  <si>
    <t>Ben Campbell</t>
  </si>
  <si>
    <t>Abbvie Blue</t>
  </si>
  <si>
    <t>Rick Belsky</t>
  </si>
  <si>
    <t xml:space="preserve">Richard.Belsky@bsci.com </t>
  </si>
  <si>
    <t>matthew.magazine@abbvie.com</t>
  </si>
  <si>
    <t>Stevens Upper</t>
  </si>
  <si>
    <t>MetroWorcester Playoffs (2021)</t>
  </si>
  <si>
    <t>Astellas</t>
  </si>
  <si>
    <t>Repligen</t>
  </si>
  <si>
    <t>Astellas Pharma</t>
  </si>
  <si>
    <t>Phone (Alt.)</t>
  </si>
  <si>
    <t>Victoria Pitney</t>
  </si>
  <si>
    <t>victoria.pitney@abbvie.com</t>
  </si>
  <si>
    <t>sallen01610@yahoo.com</t>
  </si>
  <si>
    <t>Nolan Carr</t>
  </si>
  <si>
    <t>Nolan.Carr@astellas.com</t>
  </si>
  <si>
    <t>Dan Sardonini</t>
  </si>
  <si>
    <t>Week 8</t>
  </si>
  <si>
    <t>Phone (preferred)</t>
  </si>
  <si>
    <t>Brian Mailloux</t>
  </si>
  <si>
    <t>Brian.X.Mailloux@questdiagnostics.com</t>
  </si>
  <si>
    <t>Josh Gladman</t>
  </si>
  <si>
    <t>(781) 250-0111   Ext. 1954</t>
  </si>
  <si>
    <t>JGladman@repligen.com</t>
  </si>
  <si>
    <t>Barbara Countey</t>
  </si>
  <si>
    <t>Barbara.Countey@crl.com</t>
  </si>
  <si>
    <t>Ken McCormack</t>
  </si>
  <si>
    <t>kenneth.mccormack@abbvie.com</t>
  </si>
  <si>
    <t>Johnny Farina</t>
  </si>
  <si>
    <t>John.Farina@bsci.com</t>
  </si>
  <si>
    <t>Playoffs - Quarterfinals</t>
  </si>
  <si>
    <t>Playoffs - Semi-Finals</t>
  </si>
  <si>
    <t>Playoffs - Metro-Worcester Finals!</t>
  </si>
  <si>
    <t>Reserved for Make-ups / Rainouts</t>
  </si>
  <si>
    <t>CRL</t>
  </si>
  <si>
    <t>BSC</t>
  </si>
  <si>
    <t>AbbVie Red</t>
  </si>
  <si>
    <t>AbbVie Blue</t>
  </si>
  <si>
    <t>Meadowhawk</t>
  </si>
  <si>
    <t>Bye Week</t>
  </si>
  <si>
    <t>MetroWorcester Division Team Captain Information - 2026</t>
  </si>
  <si>
    <t>Jarrod Pouliot</t>
  </si>
  <si>
    <t>(401) 556-9068</t>
  </si>
  <si>
    <t>(508) 713-1604</t>
  </si>
  <si>
    <t>jarrod.pouliot@abbvie.com</t>
  </si>
  <si>
    <t>Brian Sullivan</t>
  </si>
  <si>
    <t>(401) 651-9969</t>
  </si>
  <si>
    <t>brian.sullivan@abbvie.com</t>
  </si>
  <si>
    <t>Matthew Magazine</t>
  </si>
  <si>
    <t>(774) 249-3398</t>
  </si>
  <si>
    <t>Bryan Sutermaster</t>
  </si>
  <si>
    <t>(412) 965-2457</t>
  </si>
  <si>
    <t>bryan.sutermaster@gmail.com</t>
  </si>
  <si>
    <t>danielsardonini@gmail.com</t>
  </si>
  <si>
    <t>Robert Lundsten</t>
  </si>
  <si>
    <t>Robert.A.Lundsten@questdiagnostics.com</t>
  </si>
  <si>
    <t>Boston Scientific Blue (BSC)</t>
  </si>
  <si>
    <t>Meadowhawk Biolabs</t>
  </si>
  <si>
    <t>Amanda Yost</t>
  </si>
  <si>
    <t>(508) 944-3827</t>
  </si>
  <si>
    <t>amanda.yost@meadowhawkbiolabs.com</t>
  </si>
  <si>
    <t>Liam Pickett</t>
  </si>
  <si>
    <t>(508) 341-8332</t>
  </si>
  <si>
    <t>liam.pickett@meadowhawkbiolabs.com</t>
  </si>
  <si>
    <t>Charles River Labs (CRL)</t>
  </si>
  <si>
    <t>Scott Framson</t>
  </si>
  <si>
    <t>(508) 505-7460</t>
  </si>
  <si>
    <t>scott.framson@crl.com</t>
  </si>
  <si>
    <t>Mathew Alongi</t>
  </si>
  <si>
    <t>(978) 771-4488</t>
  </si>
  <si>
    <t>mathew.alongi@crl.com</t>
  </si>
  <si>
    <t>(603) 204-0718</t>
  </si>
  <si>
    <t>Angela Cooper</t>
  </si>
  <si>
    <t>(508) 736-0570</t>
  </si>
  <si>
    <t>angela.cooper@crl.com</t>
  </si>
  <si>
    <t>Nico Labrador</t>
  </si>
  <si>
    <t>nlabrador@repligen.com</t>
  </si>
  <si>
    <t>Jacob Ford</t>
  </si>
  <si>
    <t>jford@repligen.com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</si>
</sst>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&lt;=9999999]###\-####;\(###\)\ ###\-####"/>
  </numFmts>
  <fonts count="3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0"/>
      <color indexed="8"/>
      <name val="Arial"/>
      <family val="2"/>
    </font>
    <font>
      <b/>
      <i/>
      <sz val="9"/>
      <name val="Arial"/>
      <family val="2"/>
    </font>
    <font>
      <b/>
      <sz val="10"/>
      <color rgb="FFFF0000"/>
      <name val="Arial"/>
      <family val="2"/>
    </font>
    <font>
      <sz val="11"/>
      <color rgb="FF0061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i/>
      <sz val="11"/>
      <name val="Arial"/>
      <family val="2"/>
    </font>
    <font>
      <sz val="11"/>
      <color rgb="FF9C5700"/>
      <name val="Calibri"/>
      <family val="2"/>
    </font>
    <font>
      <b/>
      <sz val="11"/>
      <color rgb="FFFA7D00"/>
      <name val="Calibri"/>
      <family val="2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A7D00"/>
      <name val="Calibri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6"/>
      <color theme="9" tint="-0.249977111117893"/>
      <name val="Calibri"/>
      <family val="2"/>
    </font>
    <font>
      <b/>
      <sz val="16"/>
      <color theme="9" tint="-0.249977111117893"/>
      <name val="Calibri"/>
      <family val="2"/>
      <scheme val="minor"/>
    </font>
    <font>
      <sz val="14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2" fillId="0" borderId="0"/>
    <xf numFmtId="0" fontId="14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21" applyNumberFormat="0" applyAlignment="0" applyProtection="0"/>
    <xf numFmtId="0" fontId="24" fillId="11" borderId="0" applyNumberFormat="0" applyBorder="0" applyAlignment="0" applyProtection="0"/>
  </cellStyleXfs>
  <cellXfs count="16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9" xfId="0" quotePrefix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2" borderId="9" xfId="0" applyFont="1" applyFill="1" applyBorder="1" applyAlignment="1">
      <alignment horizontal="left" indent="1"/>
    </xf>
    <xf numFmtId="0" fontId="1" fillId="2" borderId="10" xfId="0" applyFont="1" applyFill="1" applyBorder="1" applyAlignment="1">
      <alignment horizontal="left" indent="1"/>
    </xf>
    <xf numFmtId="0" fontId="1" fillId="2" borderId="11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/>
    </xf>
    <xf numFmtId="0" fontId="9" fillId="2" borderId="0" xfId="0" applyFont="1" applyFill="1"/>
    <xf numFmtId="0" fontId="0" fillId="2" borderId="9" xfId="0" applyFill="1" applyBorder="1" applyAlignment="1">
      <alignment horizontal="center"/>
    </xf>
    <xf numFmtId="0" fontId="0" fillId="2" borderId="0" xfId="0" quotePrefix="1" applyFill="1" applyAlignment="1">
      <alignment horizontal="center"/>
    </xf>
    <xf numFmtId="0" fontId="8" fillId="2" borderId="0" xfId="0" applyFont="1" applyFill="1" applyAlignment="1">
      <alignment horizontal="left"/>
    </xf>
    <xf numFmtId="0" fontId="0" fillId="2" borderId="12" xfId="0" applyFill="1" applyBorder="1" applyAlignment="1">
      <alignment horizontal="center"/>
    </xf>
    <xf numFmtId="0" fontId="1" fillId="2" borderId="13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2" borderId="12" xfId="0" applyFill="1" applyBorder="1"/>
    <xf numFmtId="0" fontId="0" fillId="2" borderId="9" xfId="0" applyFill="1" applyBorder="1"/>
    <xf numFmtId="0" fontId="8" fillId="2" borderId="13" xfId="0" applyFont="1" applyFill="1" applyBorder="1" applyAlignment="1">
      <alignment horizontal="left" indent="1"/>
    </xf>
    <xf numFmtId="0" fontId="0" fillId="2" borderId="10" xfId="0" applyFill="1" applyBorder="1"/>
    <xf numFmtId="0" fontId="11" fillId="2" borderId="10" xfId="0" applyFont="1" applyFill="1" applyBorder="1" applyAlignment="1">
      <alignment horizontal="left" indent="1"/>
    </xf>
    <xf numFmtId="0" fontId="1" fillId="2" borderId="20" xfId="0" applyFont="1" applyFill="1" applyBorder="1" applyAlignment="1">
      <alignment horizontal="left" indent="1"/>
    </xf>
    <xf numFmtId="0" fontId="8" fillId="2" borderId="20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indent="1"/>
    </xf>
    <xf numFmtId="0" fontId="18" fillId="2" borderId="0" xfId="0" applyFont="1" applyFill="1" applyAlignment="1">
      <alignment horizontal="center"/>
    </xf>
    <xf numFmtId="16" fontId="18" fillId="2" borderId="0" xfId="0" applyNumberFormat="1" applyFont="1" applyFill="1" applyAlignment="1">
      <alignment horizontal="center" vertical="top"/>
    </xf>
    <xf numFmtId="0" fontId="1" fillId="2" borderId="12" xfId="0" applyFont="1" applyFill="1" applyBorder="1" applyAlignment="1">
      <alignment horizontal="right"/>
    </xf>
    <xf numFmtId="164" fontId="25" fillId="0" borderId="1" xfId="0" applyNumberFormat="1" applyFont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top" wrapText="1"/>
    </xf>
    <xf numFmtId="0" fontId="28" fillId="3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/>
    </xf>
    <xf numFmtId="0" fontId="17" fillId="5" borderId="1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3" borderId="0" xfId="0" applyFill="1"/>
    <xf numFmtId="0" fontId="26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5" fillId="0" borderId="3" xfId="0" applyFont="1" applyBorder="1" applyAlignment="1">
      <alignment horizontal="center" vertical="center" wrapText="1"/>
    </xf>
    <xf numFmtId="0" fontId="23" fillId="0" borderId="16" xfId="2" applyFont="1" applyFill="1" applyBorder="1" applyAlignment="1">
      <alignment horizontal="center" vertical="center"/>
    </xf>
    <xf numFmtId="0" fontId="23" fillId="0" borderId="3" xfId="2" applyFont="1" applyFill="1" applyBorder="1" applyAlignment="1">
      <alignment horizontal="center" vertical="center"/>
    </xf>
    <xf numFmtId="164" fontId="25" fillId="0" borderId="17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3" fillId="0" borderId="6" xfId="2" applyFont="1" applyFill="1" applyBorder="1" applyAlignment="1">
      <alignment horizontal="center" vertical="center"/>
    </xf>
    <xf numFmtId="0" fontId="33" fillId="4" borderId="3" xfId="2" applyFont="1" applyFill="1" applyBorder="1" applyAlignment="1">
      <alignment horizontal="center" vertical="center"/>
    </xf>
    <xf numFmtId="0" fontId="23" fillId="4" borderId="6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33" fillId="0" borderId="18" xfId="2" applyFont="1" applyFill="1" applyBorder="1" applyAlignment="1">
      <alignment horizontal="center" vertical="center"/>
    </xf>
    <xf numFmtId="0" fontId="33" fillId="4" borderId="2" xfId="2" applyFont="1" applyFill="1" applyBorder="1" applyAlignment="1">
      <alignment horizontal="center" vertical="center"/>
    </xf>
    <xf numFmtId="0" fontId="23" fillId="0" borderId="18" xfId="2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 vertical="center"/>
    </xf>
    <xf numFmtId="0" fontId="23" fillId="0" borderId="7" xfId="2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7" xfId="5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" xfId="3" applyFont="1" applyFill="1" applyBorder="1" applyAlignment="1">
      <alignment horizontal="center" vertical="center"/>
    </xf>
    <xf numFmtId="0" fontId="23" fillId="0" borderId="18" xfId="3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0" borderId="2" xfId="5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30" fillId="3" borderId="0" xfId="0" applyFont="1" applyFill="1"/>
    <xf numFmtId="0" fontId="2" fillId="3" borderId="0" xfId="0" applyFont="1" applyFill="1"/>
    <xf numFmtId="0" fontId="31" fillId="3" borderId="0" xfId="0" applyFont="1" applyFill="1"/>
    <xf numFmtId="0" fontId="17" fillId="7" borderId="3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165" fontId="16" fillId="2" borderId="3" xfId="0" applyNumberFormat="1" applyFont="1" applyFill="1" applyBorder="1" applyAlignment="1">
      <alignment horizontal="center" vertical="center"/>
    </xf>
    <xf numFmtId="165" fontId="16" fillId="2" borderId="2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4" fillId="13" borderId="2" xfId="0" applyFont="1" applyFill="1" applyBorder="1" applyAlignment="1">
      <alignment horizontal="center"/>
    </xf>
    <xf numFmtId="0" fontId="16" fillId="12" borderId="3" xfId="0" applyFont="1" applyFill="1" applyBorder="1" applyAlignment="1">
      <alignment horizontal="center" vertical="center"/>
    </xf>
    <xf numFmtId="165" fontId="16" fillId="12" borderId="3" xfId="0" applyNumberFormat="1" applyFont="1" applyFill="1" applyBorder="1" applyAlignment="1">
      <alignment horizontal="center" vertical="center"/>
    </xf>
    <xf numFmtId="165" fontId="16" fillId="12" borderId="2" xfId="0" applyNumberFormat="1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/>
    </xf>
    <xf numFmtId="0" fontId="16" fillId="12" borderId="3" xfId="1" applyFont="1" applyFill="1" applyBorder="1" applyAlignment="1">
      <alignment horizontal="center" vertical="center"/>
    </xf>
    <xf numFmtId="165" fontId="16" fillId="12" borderId="3" xfId="1" applyNumberFormat="1" applyFont="1" applyFill="1" applyBorder="1" applyAlignment="1">
      <alignment horizontal="center" vertical="center"/>
    </xf>
    <xf numFmtId="165" fontId="16" fillId="12" borderId="2" xfId="1" applyNumberFormat="1" applyFont="1" applyFill="1" applyBorder="1" applyAlignment="1">
      <alignment horizontal="center" vertical="center"/>
    </xf>
    <xf numFmtId="165" fontId="16" fillId="3" borderId="3" xfId="0" applyNumberFormat="1" applyFont="1" applyFill="1" applyBorder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165" fontId="16" fillId="13" borderId="3" xfId="0" applyNumberFormat="1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/>
    </xf>
    <xf numFmtId="0" fontId="16" fillId="13" borderId="6" xfId="0" applyFont="1" applyFill="1" applyBorder="1" applyAlignment="1">
      <alignment horizontal="center" vertical="center"/>
    </xf>
    <xf numFmtId="165" fontId="16" fillId="13" borderId="6" xfId="0" applyNumberFormat="1" applyFont="1" applyFill="1" applyBorder="1" applyAlignment="1">
      <alignment horizontal="center" vertical="center"/>
    </xf>
    <xf numFmtId="165" fontId="16" fillId="13" borderId="7" xfId="0" applyNumberFormat="1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/>
    </xf>
    <xf numFmtId="165" fontId="16" fillId="13" borderId="3" xfId="0" applyNumberFormat="1" applyFont="1" applyFill="1" applyBorder="1" applyAlignment="1">
      <alignment horizontal="center"/>
    </xf>
    <xf numFmtId="0" fontId="16" fillId="13" borderId="3" xfId="0" applyFont="1" applyFill="1" applyBorder="1"/>
    <xf numFmtId="164" fontId="25" fillId="0" borderId="1" xfId="0" applyNumberFormat="1" applyFont="1" applyBorder="1" applyAlignment="1">
      <alignment horizontal="center" vertical="center" wrapText="1"/>
    </xf>
    <xf numFmtId="164" fontId="25" fillId="0" borderId="5" xfId="0" applyNumberFormat="1" applyFont="1" applyBorder="1" applyAlignment="1">
      <alignment horizontal="center" vertical="center" wrapText="1"/>
    </xf>
    <xf numFmtId="0" fontId="29" fillId="4" borderId="16" xfId="4" applyFont="1" applyFill="1" applyBorder="1" applyAlignment="1">
      <alignment horizontal="center" vertical="center"/>
    </xf>
    <xf numFmtId="0" fontId="29" fillId="4" borderId="18" xfId="4" applyFont="1" applyFill="1" applyBorder="1" applyAlignment="1">
      <alignment horizontal="center" vertical="center"/>
    </xf>
    <xf numFmtId="0" fontId="29" fillId="4" borderId="3" xfId="4" applyFont="1" applyFill="1" applyBorder="1" applyAlignment="1">
      <alignment horizontal="center" vertical="center"/>
    </xf>
    <xf numFmtId="0" fontId="29" fillId="4" borderId="2" xfId="4" applyFont="1" applyFill="1" applyBorder="1" applyAlignment="1">
      <alignment horizontal="center" vertical="center"/>
    </xf>
    <xf numFmtId="0" fontId="29" fillId="4" borderId="6" xfId="4" applyFont="1" applyFill="1" applyBorder="1" applyAlignment="1">
      <alignment horizontal="center" vertical="center"/>
    </xf>
    <xf numFmtId="0" fontId="29" fillId="4" borderId="7" xfId="4" applyFont="1" applyFill="1" applyBorder="1" applyAlignment="1">
      <alignment horizontal="center" vertical="center"/>
    </xf>
    <xf numFmtId="0" fontId="32" fillId="4" borderId="16" xfId="4" applyFont="1" applyFill="1" applyBorder="1" applyAlignment="1">
      <alignment horizontal="center" vertical="center" wrapText="1"/>
    </xf>
    <xf numFmtId="0" fontId="32" fillId="4" borderId="18" xfId="4" applyFont="1" applyFill="1" applyBorder="1" applyAlignment="1">
      <alignment horizontal="center" vertical="center" wrapText="1"/>
    </xf>
    <xf numFmtId="0" fontId="32" fillId="4" borderId="3" xfId="4" applyFont="1" applyFill="1" applyBorder="1" applyAlignment="1">
      <alignment horizontal="center" vertical="center" wrapText="1"/>
    </xf>
    <xf numFmtId="0" fontId="32" fillId="4" borderId="2" xfId="4" applyFont="1" applyFill="1" applyBorder="1" applyAlignment="1">
      <alignment horizontal="center" vertical="center" wrapText="1"/>
    </xf>
    <xf numFmtId="0" fontId="32" fillId="4" borderId="6" xfId="4" applyFont="1" applyFill="1" applyBorder="1" applyAlignment="1">
      <alignment horizontal="center" vertical="center" wrapText="1"/>
    </xf>
    <xf numFmtId="0" fontId="32" fillId="4" borderId="7" xfId="4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0" xfId="0" applyFont="1" applyFill="1" applyBorder="1" applyAlignment="1">
      <alignment horizontal="center"/>
    </xf>
    <xf numFmtId="16" fontId="12" fillId="2" borderId="14" xfId="0" applyNumberFormat="1" applyFont="1" applyFill="1" applyBorder="1" applyAlignment="1">
      <alignment horizontal="center"/>
    </xf>
  </cellXfs>
  <cellStyles count="6">
    <cellStyle name="Bad" xfId="5" builtinId="27"/>
    <cellStyle name="Calculation" xfId="4" builtinId="22"/>
    <cellStyle name="Good" xfId="2" builtinId="26"/>
    <cellStyle name="Neutral" xfId="3" builtinId="28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CCFFCC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0"/>
  <sheetViews>
    <sheetView tabSelected="1" zoomScale="85" zoomScaleNormal="85" workbookViewId="0">
      <pane ySplit="1" topLeftCell="A20" activePane="bottomLeft" state="frozen"/>
      <selection pane="bottomLeft" activeCell="L23" sqref="L23"/>
    </sheetView>
  </sheetViews>
  <sheetFormatPr defaultColWidth="9.140625" defaultRowHeight="15.75" x14ac:dyDescent="0.25"/>
  <cols>
    <col min="1" max="1" width="34.5703125" style="50" bestFit="1" customWidth="1"/>
    <col min="2" max="2" width="23.7109375" style="51" customWidth="1"/>
    <col min="3" max="3" width="27.7109375" style="49" customWidth="1"/>
    <col min="4" max="4" width="22.7109375" style="49" customWidth="1"/>
    <col min="5" max="5" width="37.28515625" style="49" customWidth="1"/>
    <col min="6" max="6" width="9.140625" style="1"/>
    <col min="7" max="7" width="21" style="1" customWidth="1"/>
    <col min="8" max="8" width="7.42578125" style="1" customWidth="1"/>
    <col min="9" max="10" width="11.42578125" style="1" customWidth="1"/>
    <col min="11" max="11" width="9.140625" style="1"/>
    <col min="12" max="12" width="13.7109375" style="1" customWidth="1"/>
    <col min="13" max="13" width="8.42578125" style="1" customWidth="1"/>
    <col min="14" max="14" width="6.85546875" style="1" customWidth="1"/>
    <col min="15" max="15" width="12.42578125" style="1" customWidth="1"/>
    <col min="16" max="16" width="12.85546875" style="1" customWidth="1"/>
    <col min="17" max="17" width="12.28515625" style="1" customWidth="1"/>
    <col min="18" max="16384" width="9.140625" style="1"/>
  </cols>
  <sheetData>
    <row r="1" spans="1:22" ht="15.75" customHeight="1" thickBot="1" x14ac:dyDescent="0.25">
      <c r="A1" s="52" t="s">
        <v>15</v>
      </c>
      <c r="B1" s="53" t="s">
        <v>20</v>
      </c>
      <c r="C1" s="53" t="s">
        <v>4</v>
      </c>
      <c r="D1" s="53" t="s">
        <v>3</v>
      </c>
      <c r="E1" s="53" t="s">
        <v>19</v>
      </c>
    </row>
    <row r="2" spans="1:22" ht="15.75" customHeight="1" thickBot="1" x14ac:dyDescent="0.25">
      <c r="A2" s="58" t="s">
        <v>5</v>
      </c>
      <c r="B2" s="59"/>
      <c r="C2" s="47"/>
      <c r="D2" s="47"/>
      <c r="E2" s="47"/>
    </row>
    <row r="3" spans="1:22" ht="15.75" customHeight="1" x14ac:dyDescent="0.2">
      <c r="A3" s="63">
        <v>46161</v>
      </c>
      <c r="B3" s="64" t="s">
        <v>40</v>
      </c>
      <c r="C3" s="61" t="s">
        <v>69</v>
      </c>
      <c r="D3" s="61" t="s">
        <v>42</v>
      </c>
      <c r="E3" s="72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2" ht="15.75" customHeight="1" x14ac:dyDescent="0.2">
      <c r="A4" s="46">
        <f>A3+1</f>
        <v>46162</v>
      </c>
      <c r="B4" s="60" t="s">
        <v>28</v>
      </c>
      <c r="C4" s="62" t="s">
        <v>70</v>
      </c>
      <c r="D4" s="62" t="s">
        <v>71</v>
      </c>
      <c r="E4" s="73"/>
      <c r="G4" s="57"/>
      <c r="H4" s="57"/>
      <c r="I4" s="57"/>
      <c r="J4" s="57"/>
      <c r="K4" s="57"/>
      <c r="L4" s="57"/>
      <c r="M4" s="57"/>
      <c r="N4" s="57"/>
      <c r="O4" s="85"/>
      <c r="P4" s="85"/>
      <c r="Q4" s="85"/>
      <c r="R4" s="57"/>
      <c r="S4" s="57"/>
      <c r="T4" s="57"/>
      <c r="U4" s="57"/>
      <c r="V4" s="57"/>
    </row>
    <row r="5" spans="1:22" ht="15.75" customHeight="1" x14ac:dyDescent="0.2">
      <c r="A5" s="115">
        <f>A4+1</f>
        <v>46163</v>
      </c>
      <c r="B5" s="60" t="s">
        <v>28</v>
      </c>
      <c r="C5" s="75"/>
      <c r="D5" s="62" t="s">
        <v>43</v>
      </c>
      <c r="E5" s="73" t="s">
        <v>74</v>
      </c>
      <c r="G5" s="86"/>
      <c r="H5" s="86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2" ht="15.75" customHeight="1" thickBot="1" x14ac:dyDescent="0.25">
      <c r="A6" s="116"/>
      <c r="B6" s="65" t="s">
        <v>1</v>
      </c>
      <c r="C6" s="66" t="s">
        <v>72</v>
      </c>
      <c r="D6" s="66" t="s">
        <v>73</v>
      </c>
      <c r="E6" s="74"/>
      <c r="G6" s="57"/>
      <c r="H6" s="57"/>
      <c r="I6" s="57"/>
      <c r="J6" s="57"/>
      <c r="K6" s="57"/>
      <c r="L6" s="87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ht="15.75" customHeight="1" thickBot="1" x14ac:dyDescent="0.25">
      <c r="A7" s="58" t="s">
        <v>6</v>
      </c>
      <c r="B7" s="59"/>
      <c r="C7" s="55"/>
      <c r="D7" s="55"/>
      <c r="E7" s="48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 ht="15.75" customHeight="1" x14ac:dyDescent="0.2">
      <c r="A8" s="63">
        <f>A3+7</f>
        <v>46168</v>
      </c>
      <c r="B8" s="64" t="s">
        <v>40</v>
      </c>
      <c r="C8" s="61" t="s">
        <v>72</v>
      </c>
      <c r="D8" s="61" t="s">
        <v>42</v>
      </c>
      <c r="E8" s="72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</row>
    <row r="9" spans="1:22" ht="15.75" customHeight="1" x14ac:dyDescent="0.2">
      <c r="A9" s="46">
        <f>A8+1</f>
        <v>46169</v>
      </c>
      <c r="B9" s="60" t="s">
        <v>28</v>
      </c>
      <c r="C9" s="62" t="s">
        <v>43</v>
      </c>
      <c r="D9" s="62" t="s">
        <v>71</v>
      </c>
      <c r="E9" s="73"/>
      <c r="G9" s="86"/>
      <c r="H9" s="57"/>
      <c r="I9" s="57"/>
      <c r="J9" s="57"/>
      <c r="K9" s="57"/>
      <c r="L9" s="57"/>
      <c r="M9" s="57"/>
      <c r="N9" s="86"/>
      <c r="O9" s="57"/>
      <c r="P9" s="57"/>
      <c r="Q9" s="57"/>
      <c r="R9" s="57"/>
      <c r="S9" s="57"/>
      <c r="T9" s="57"/>
      <c r="U9" s="57"/>
      <c r="V9" s="57"/>
    </row>
    <row r="10" spans="1:22" ht="15.75" customHeight="1" x14ac:dyDescent="0.2">
      <c r="A10" s="115">
        <f>A9+1</f>
        <v>46170</v>
      </c>
      <c r="B10" s="60" t="s">
        <v>28</v>
      </c>
      <c r="C10" s="76" t="s">
        <v>70</v>
      </c>
      <c r="D10" s="62" t="s">
        <v>69</v>
      </c>
      <c r="E10" s="73"/>
      <c r="G10" s="57"/>
      <c r="H10" s="57"/>
      <c r="I10" s="57"/>
      <c r="J10" s="57"/>
      <c r="K10" s="57"/>
      <c r="L10" s="57"/>
      <c r="M10" s="57"/>
      <c r="N10" s="86"/>
      <c r="O10" s="86"/>
      <c r="P10" s="86"/>
      <c r="Q10" s="86"/>
      <c r="R10" s="57"/>
      <c r="S10" s="57"/>
      <c r="T10" s="57"/>
      <c r="U10" s="57"/>
      <c r="V10" s="57"/>
    </row>
    <row r="11" spans="1:22" ht="15.75" customHeight="1" thickBot="1" x14ac:dyDescent="0.25">
      <c r="A11" s="116"/>
      <c r="B11" s="65" t="s">
        <v>1</v>
      </c>
      <c r="C11" s="68"/>
      <c r="D11" s="66" t="s">
        <v>73</v>
      </c>
      <c r="E11" s="77" t="s">
        <v>74</v>
      </c>
      <c r="G11" s="57"/>
      <c r="H11" s="57"/>
      <c r="I11" s="57"/>
      <c r="J11" s="57"/>
      <c r="K11" s="57"/>
      <c r="L11" s="57"/>
      <c r="M11" s="57"/>
      <c r="N11" s="57"/>
      <c r="O11" s="86"/>
      <c r="P11" s="86"/>
      <c r="Q11" s="86"/>
      <c r="R11" s="57"/>
      <c r="S11" s="57"/>
      <c r="T11" s="57"/>
      <c r="U11" s="57"/>
      <c r="V11" s="57"/>
    </row>
    <row r="12" spans="1:22" ht="15.75" customHeight="1" thickBot="1" x14ac:dyDescent="0.25">
      <c r="A12" s="58" t="s">
        <v>7</v>
      </c>
      <c r="B12" s="59"/>
      <c r="C12" s="55"/>
      <c r="D12" s="55"/>
      <c r="E12" s="48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ht="15.75" customHeight="1" x14ac:dyDescent="0.2">
      <c r="A13" s="63">
        <f>A8+7</f>
        <v>46175</v>
      </c>
      <c r="B13" s="64" t="s">
        <v>40</v>
      </c>
      <c r="C13" s="61" t="s">
        <v>72</v>
      </c>
      <c r="D13" s="61" t="s">
        <v>70</v>
      </c>
      <c r="E13" s="78"/>
      <c r="G13" s="57"/>
    </row>
    <row r="14" spans="1:22" ht="15.75" customHeight="1" x14ac:dyDescent="0.2">
      <c r="A14" s="46">
        <f>A13+1</f>
        <v>46176</v>
      </c>
      <c r="B14" s="60" t="s">
        <v>28</v>
      </c>
      <c r="C14" s="62" t="s">
        <v>69</v>
      </c>
      <c r="D14" s="62" t="s">
        <v>71</v>
      </c>
      <c r="E14" s="73"/>
      <c r="G14" s="57"/>
    </row>
    <row r="15" spans="1:22" ht="15.75" customHeight="1" x14ac:dyDescent="0.2">
      <c r="A15" s="115">
        <f>A14+1</f>
        <v>46177</v>
      </c>
      <c r="B15" s="60" t="s">
        <v>28</v>
      </c>
      <c r="C15" s="69"/>
      <c r="D15" s="62" t="s">
        <v>42</v>
      </c>
      <c r="E15" s="73" t="s">
        <v>74</v>
      </c>
      <c r="G15" s="57"/>
    </row>
    <row r="16" spans="1:22" ht="15.75" customHeight="1" thickBot="1" x14ac:dyDescent="0.25">
      <c r="A16" s="116"/>
      <c r="B16" s="65" t="s">
        <v>1</v>
      </c>
      <c r="C16" s="79" t="s">
        <v>43</v>
      </c>
      <c r="D16" s="79" t="s">
        <v>73</v>
      </c>
      <c r="E16" s="77"/>
      <c r="G16" s="57"/>
    </row>
    <row r="17" spans="1:7" ht="15.75" customHeight="1" thickBot="1" x14ac:dyDescent="0.25">
      <c r="A17" s="58" t="s">
        <v>8</v>
      </c>
      <c r="B17" s="59"/>
      <c r="C17" s="55"/>
      <c r="D17" s="55"/>
      <c r="E17" s="48"/>
      <c r="G17" s="57"/>
    </row>
    <row r="18" spans="1:7" ht="15.75" customHeight="1" x14ac:dyDescent="0.2">
      <c r="A18" s="63">
        <f>A13+7</f>
        <v>46182</v>
      </c>
      <c r="B18" s="64" t="s">
        <v>40</v>
      </c>
      <c r="C18" s="61" t="s">
        <v>43</v>
      </c>
      <c r="D18" s="61" t="s">
        <v>70</v>
      </c>
      <c r="E18" s="72"/>
      <c r="G18" s="57"/>
    </row>
    <row r="19" spans="1:7" ht="15.75" customHeight="1" x14ac:dyDescent="0.2">
      <c r="A19" s="46">
        <f>A18+1</f>
        <v>46183</v>
      </c>
      <c r="B19" s="60" t="s">
        <v>28</v>
      </c>
      <c r="C19" s="62" t="s">
        <v>69</v>
      </c>
      <c r="D19" s="62" t="s">
        <v>72</v>
      </c>
      <c r="E19" s="80"/>
      <c r="G19" s="86"/>
    </row>
    <row r="20" spans="1:7" ht="15.75" customHeight="1" x14ac:dyDescent="0.2">
      <c r="A20" s="115">
        <f>A19+1</f>
        <v>46184</v>
      </c>
      <c r="B20" s="60" t="s">
        <v>28</v>
      </c>
      <c r="C20" s="69"/>
      <c r="D20" s="62" t="s">
        <v>71</v>
      </c>
      <c r="E20" s="73" t="s">
        <v>74</v>
      </c>
      <c r="G20" s="57"/>
    </row>
    <row r="21" spans="1:7" ht="15.75" customHeight="1" thickBot="1" x14ac:dyDescent="0.25">
      <c r="A21" s="116"/>
      <c r="B21" s="65" t="s">
        <v>1</v>
      </c>
      <c r="C21" s="66" t="s">
        <v>73</v>
      </c>
      <c r="D21" s="79" t="s">
        <v>42</v>
      </c>
      <c r="E21" s="74"/>
      <c r="G21" s="57"/>
    </row>
    <row r="22" spans="1:7" ht="15.75" customHeight="1" thickBot="1" x14ac:dyDescent="0.25">
      <c r="A22" s="58" t="s">
        <v>9</v>
      </c>
      <c r="B22" s="59"/>
      <c r="C22" s="55"/>
      <c r="D22" s="55"/>
      <c r="E22" s="55"/>
      <c r="G22" s="57"/>
    </row>
    <row r="23" spans="1:7" ht="15.75" customHeight="1" x14ac:dyDescent="0.2">
      <c r="A23" s="63">
        <f>A18+7</f>
        <v>46189</v>
      </c>
      <c r="B23" s="64" t="s">
        <v>40</v>
      </c>
      <c r="C23" s="61" t="s">
        <v>33</v>
      </c>
      <c r="D23" s="61" t="s">
        <v>43</v>
      </c>
      <c r="E23" s="72"/>
      <c r="G23" s="57"/>
    </row>
    <row r="24" spans="1:7" ht="15.75" customHeight="1" x14ac:dyDescent="0.2">
      <c r="A24" s="46">
        <f>A23+1</f>
        <v>46190</v>
      </c>
      <c r="B24" s="60" t="s">
        <v>28</v>
      </c>
      <c r="C24" s="69"/>
      <c r="D24" s="62" t="s">
        <v>72</v>
      </c>
      <c r="E24" s="73" t="s">
        <v>74</v>
      </c>
      <c r="G24" s="57"/>
    </row>
    <row r="25" spans="1:7" ht="15.75" customHeight="1" x14ac:dyDescent="0.2">
      <c r="A25" s="115">
        <f>A24+1</f>
        <v>46191</v>
      </c>
      <c r="B25" s="60" t="s">
        <v>28</v>
      </c>
      <c r="C25" s="76" t="s">
        <v>42</v>
      </c>
      <c r="D25" s="62" t="s">
        <v>69</v>
      </c>
      <c r="E25" s="73"/>
      <c r="G25" s="57"/>
    </row>
    <row r="26" spans="1:7" ht="15.75" customHeight="1" thickBot="1" x14ac:dyDescent="0.25">
      <c r="A26" s="116"/>
      <c r="B26" s="65" t="s">
        <v>1</v>
      </c>
      <c r="C26" s="66" t="s">
        <v>70</v>
      </c>
      <c r="D26" s="66" t="s">
        <v>73</v>
      </c>
      <c r="E26" s="74"/>
      <c r="G26" s="57"/>
    </row>
    <row r="27" spans="1:7" ht="15.75" customHeight="1" thickBot="1" x14ac:dyDescent="0.25">
      <c r="A27" s="58" t="s">
        <v>10</v>
      </c>
      <c r="B27" s="59"/>
      <c r="C27" s="55"/>
      <c r="D27" s="55"/>
      <c r="E27" s="55"/>
      <c r="G27" s="57"/>
    </row>
    <row r="28" spans="1:7" ht="15.75" customHeight="1" x14ac:dyDescent="0.2">
      <c r="A28" s="63">
        <f>A23+7</f>
        <v>46196</v>
      </c>
      <c r="B28" s="64" t="s">
        <v>40</v>
      </c>
      <c r="C28" s="61" t="s">
        <v>42</v>
      </c>
      <c r="D28" s="61" t="s">
        <v>73</v>
      </c>
      <c r="E28" s="81"/>
      <c r="G28" s="57"/>
    </row>
    <row r="29" spans="1:7" ht="15.75" customHeight="1" x14ac:dyDescent="0.2">
      <c r="A29" s="46">
        <f>A28+1</f>
        <v>46197</v>
      </c>
      <c r="B29" s="60" t="s">
        <v>28</v>
      </c>
      <c r="C29" s="62" t="s">
        <v>71</v>
      </c>
      <c r="D29" s="62" t="s">
        <v>72</v>
      </c>
      <c r="E29" s="80"/>
      <c r="G29" s="86"/>
    </row>
    <row r="30" spans="1:7" ht="15.75" customHeight="1" x14ac:dyDescent="0.2">
      <c r="A30" s="115">
        <f>A29+1</f>
        <v>46198</v>
      </c>
      <c r="B30" s="60" t="s">
        <v>28</v>
      </c>
      <c r="C30" s="62" t="s">
        <v>43</v>
      </c>
      <c r="D30" s="62" t="s">
        <v>69</v>
      </c>
      <c r="E30" s="73"/>
      <c r="G30" s="86"/>
    </row>
    <row r="31" spans="1:7" ht="15.75" customHeight="1" thickBot="1" x14ac:dyDescent="0.25">
      <c r="A31" s="116"/>
      <c r="B31" s="65" t="s">
        <v>1</v>
      </c>
      <c r="C31" s="82"/>
      <c r="D31" s="66" t="s">
        <v>70</v>
      </c>
      <c r="E31" s="74" t="s">
        <v>74</v>
      </c>
      <c r="G31" s="57"/>
    </row>
    <row r="32" spans="1:7" ht="15.75" customHeight="1" thickBot="1" x14ac:dyDescent="0.25">
      <c r="A32" s="58" t="s">
        <v>11</v>
      </c>
      <c r="B32" s="59"/>
      <c r="C32" s="55"/>
      <c r="D32" s="55"/>
      <c r="E32" s="55"/>
      <c r="G32" s="57"/>
    </row>
    <row r="33" spans="1:7" x14ac:dyDescent="0.2">
      <c r="A33" s="63">
        <f>A28+7</f>
        <v>46203</v>
      </c>
      <c r="B33" s="64" t="s">
        <v>40</v>
      </c>
      <c r="C33" s="61" t="s">
        <v>72</v>
      </c>
      <c r="D33" s="61" t="s">
        <v>43</v>
      </c>
      <c r="E33" s="72"/>
      <c r="G33" s="57"/>
    </row>
    <row r="34" spans="1:7" x14ac:dyDescent="0.2">
      <c r="A34" s="46">
        <f>A33+1</f>
        <v>46204</v>
      </c>
      <c r="B34" s="60" t="s">
        <v>28</v>
      </c>
      <c r="C34" s="62" t="s">
        <v>73</v>
      </c>
      <c r="D34" s="62" t="s">
        <v>71</v>
      </c>
      <c r="E34" s="83"/>
      <c r="G34" s="57"/>
    </row>
    <row r="35" spans="1:7" ht="15.75" customHeight="1" x14ac:dyDescent="0.2">
      <c r="A35" s="115">
        <f>A34+1</f>
        <v>46205</v>
      </c>
      <c r="B35" s="60" t="s">
        <v>28</v>
      </c>
      <c r="C35" s="69"/>
      <c r="D35" s="62" t="s">
        <v>69</v>
      </c>
      <c r="E35" s="73" t="s">
        <v>74</v>
      </c>
      <c r="G35" s="57"/>
    </row>
    <row r="36" spans="1:7" ht="15.75" customHeight="1" thickBot="1" x14ac:dyDescent="0.25">
      <c r="A36" s="116"/>
      <c r="B36" s="65" t="s">
        <v>1</v>
      </c>
      <c r="C36" s="66" t="s">
        <v>70</v>
      </c>
      <c r="D36" s="66" t="s">
        <v>42</v>
      </c>
      <c r="E36" s="74"/>
      <c r="G36" s="57"/>
    </row>
    <row r="37" spans="1:7" ht="15.75" customHeight="1" thickBot="1" x14ac:dyDescent="0.25">
      <c r="A37" s="58" t="s">
        <v>52</v>
      </c>
      <c r="B37" s="58"/>
      <c r="C37" s="55"/>
      <c r="D37" s="55"/>
      <c r="E37" s="55"/>
      <c r="G37" s="57"/>
    </row>
    <row r="38" spans="1:7" ht="15.75" customHeight="1" x14ac:dyDescent="0.2">
      <c r="A38" s="63">
        <f>A33+7</f>
        <v>46210</v>
      </c>
      <c r="B38" s="64" t="s">
        <v>40</v>
      </c>
      <c r="C38" s="61" t="s">
        <v>42</v>
      </c>
      <c r="D38" s="61" t="s">
        <v>43</v>
      </c>
      <c r="E38" s="70"/>
      <c r="G38" s="57"/>
    </row>
    <row r="39" spans="1:7" ht="15.75" customHeight="1" x14ac:dyDescent="0.2">
      <c r="A39" s="46">
        <f>A38+1</f>
        <v>46211</v>
      </c>
      <c r="B39" s="60" t="s">
        <v>28</v>
      </c>
      <c r="C39" s="67"/>
      <c r="D39" s="67"/>
      <c r="E39" s="71"/>
      <c r="G39" s="86"/>
    </row>
    <row r="40" spans="1:7" ht="15.75" customHeight="1" x14ac:dyDescent="0.2">
      <c r="A40" s="115">
        <f>A39+1</f>
        <v>46212</v>
      </c>
      <c r="B40" s="60" t="s">
        <v>28</v>
      </c>
      <c r="C40" s="69"/>
      <c r="D40" s="69"/>
      <c r="E40" s="84"/>
      <c r="G40" s="57"/>
    </row>
    <row r="41" spans="1:7" ht="15.75" customHeight="1" thickBot="1" x14ac:dyDescent="0.25">
      <c r="A41" s="116"/>
      <c r="B41" s="65" t="s">
        <v>1</v>
      </c>
      <c r="C41" s="66" t="s">
        <v>69</v>
      </c>
      <c r="D41" s="66" t="s">
        <v>73</v>
      </c>
      <c r="E41" s="74"/>
      <c r="G41" s="57"/>
    </row>
    <row r="42" spans="1:7" ht="15.75" customHeight="1" thickBot="1" x14ac:dyDescent="0.25">
      <c r="A42" s="58" t="s">
        <v>17</v>
      </c>
      <c r="B42" s="59"/>
      <c r="C42" s="55"/>
      <c r="D42" s="55"/>
      <c r="E42" s="55"/>
      <c r="G42" s="57"/>
    </row>
    <row r="43" spans="1:7" ht="15.75" customHeight="1" x14ac:dyDescent="0.2">
      <c r="A43" s="63">
        <f>A38+7</f>
        <v>46217</v>
      </c>
      <c r="B43" s="64" t="s">
        <v>40</v>
      </c>
      <c r="C43" s="61" t="s">
        <v>43</v>
      </c>
      <c r="D43" s="61" t="s">
        <v>70</v>
      </c>
      <c r="E43" s="72"/>
      <c r="G43" s="57"/>
    </row>
    <row r="44" spans="1:7" ht="15.75" customHeight="1" x14ac:dyDescent="0.2">
      <c r="A44" s="46">
        <f>A43+1</f>
        <v>46218</v>
      </c>
      <c r="B44" s="60" t="s">
        <v>28</v>
      </c>
      <c r="C44" s="62" t="s">
        <v>72</v>
      </c>
      <c r="D44" s="62" t="s">
        <v>71</v>
      </c>
      <c r="E44" s="73"/>
      <c r="G44" s="57"/>
    </row>
    <row r="45" spans="1:7" ht="15.75" customHeight="1" x14ac:dyDescent="0.2">
      <c r="A45" s="115">
        <f>A44+1</f>
        <v>46219</v>
      </c>
      <c r="B45" s="60" t="s">
        <v>28</v>
      </c>
      <c r="C45" s="62" t="s">
        <v>73</v>
      </c>
      <c r="D45" s="62" t="s">
        <v>69</v>
      </c>
      <c r="E45" s="73"/>
      <c r="G45" s="57"/>
    </row>
    <row r="46" spans="1:7" ht="15.75" customHeight="1" thickBot="1" x14ac:dyDescent="0.25">
      <c r="A46" s="116"/>
      <c r="B46" s="65" t="s">
        <v>1</v>
      </c>
      <c r="C46" s="68"/>
      <c r="D46" s="66" t="s">
        <v>42</v>
      </c>
      <c r="E46" s="74" t="s">
        <v>74</v>
      </c>
      <c r="G46" s="57"/>
    </row>
    <row r="47" spans="1:7" ht="15.75" customHeight="1" thickBot="1" x14ac:dyDescent="0.25">
      <c r="A47" s="58" t="s">
        <v>21</v>
      </c>
      <c r="B47" s="58"/>
      <c r="C47" s="55"/>
      <c r="D47" s="55"/>
      <c r="E47" s="56"/>
      <c r="G47" s="57"/>
    </row>
    <row r="48" spans="1:7" ht="15.75" customHeight="1" x14ac:dyDescent="0.2">
      <c r="A48" s="63">
        <f>A43+7</f>
        <v>46224</v>
      </c>
      <c r="B48" s="64" t="s">
        <v>40</v>
      </c>
      <c r="C48" s="61" t="s">
        <v>71</v>
      </c>
      <c r="D48" s="61" t="s">
        <v>70</v>
      </c>
      <c r="E48" s="72"/>
      <c r="G48" s="57"/>
    </row>
    <row r="49" spans="1:7" ht="15.75" customHeight="1" x14ac:dyDescent="0.2">
      <c r="A49" s="46">
        <f>A48+1</f>
        <v>46225</v>
      </c>
      <c r="B49" s="60" t="s">
        <v>28</v>
      </c>
      <c r="C49" s="62" t="s">
        <v>73</v>
      </c>
      <c r="D49" s="62" t="s">
        <v>72</v>
      </c>
      <c r="E49" s="73"/>
      <c r="G49" s="57"/>
    </row>
    <row r="50" spans="1:7" ht="15.75" customHeight="1" x14ac:dyDescent="0.2">
      <c r="A50" s="115">
        <f>A49+1</f>
        <v>46226</v>
      </c>
      <c r="B50" s="60" t="s">
        <v>28</v>
      </c>
      <c r="C50" s="69"/>
      <c r="D50" s="62" t="s">
        <v>69</v>
      </c>
      <c r="E50" s="73" t="s">
        <v>74</v>
      </c>
      <c r="G50" s="57"/>
    </row>
    <row r="51" spans="1:7" ht="15.75" customHeight="1" thickBot="1" x14ac:dyDescent="0.25">
      <c r="A51" s="116"/>
      <c r="B51" s="65" t="s">
        <v>1</v>
      </c>
      <c r="C51" s="66" t="s">
        <v>42</v>
      </c>
      <c r="D51" s="66" t="s">
        <v>43</v>
      </c>
      <c r="E51" s="74"/>
      <c r="G51" s="57"/>
    </row>
    <row r="52" spans="1:7" ht="15.75" customHeight="1" thickBot="1" x14ac:dyDescent="0.25">
      <c r="A52" s="58" t="s">
        <v>22</v>
      </c>
      <c r="B52" s="59"/>
      <c r="C52" s="55"/>
      <c r="D52" s="55"/>
      <c r="E52" s="56"/>
      <c r="G52" s="57"/>
    </row>
    <row r="53" spans="1:7" ht="15.75" customHeight="1" x14ac:dyDescent="0.2">
      <c r="A53" s="63">
        <f>A48+7</f>
        <v>46231</v>
      </c>
      <c r="B53" s="64" t="s">
        <v>40</v>
      </c>
      <c r="C53" s="123" t="s">
        <v>68</v>
      </c>
      <c r="D53" s="123"/>
      <c r="E53" s="124"/>
      <c r="G53" s="57"/>
    </row>
    <row r="54" spans="1:7" ht="15.75" customHeight="1" x14ac:dyDescent="0.2">
      <c r="A54" s="46">
        <f>A53+1</f>
        <v>46232</v>
      </c>
      <c r="B54" s="60" t="s">
        <v>28</v>
      </c>
      <c r="C54" s="125"/>
      <c r="D54" s="125"/>
      <c r="E54" s="126"/>
      <c r="G54" s="57"/>
    </row>
    <row r="55" spans="1:7" ht="15.75" customHeight="1" x14ac:dyDescent="0.2">
      <c r="A55" s="115">
        <f>A54+1</f>
        <v>46233</v>
      </c>
      <c r="B55" s="60" t="s">
        <v>28</v>
      </c>
      <c r="C55" s="125"/>
      <c r="D55" s="125"/>
      <c r="E55" s="126"/>
      <c r="G55" s="57"/>
    </row>
    <row r="56" spans="1:7" ht="15.75" customHeight="1" thickBot="1" x14ac:dyDescent="0.25">
      <c r="A56" s="116"/>
      <c r="B56" s="65" t="s">
        <v>1</v>
      </c>
      <c r="C56" s="127"/>
      <c r="D56" s="127"/>
      <c r="E56" s="128"/>
      <c r="G56" s="57"/>
    </row>
    <row r="57" spans="1:7" ht="16.5" thickBot="1" x14ac:dyDescent="0.25">
      <c r="A57" s="58" t="s">
        <v>23</v>
      </c>
      <c r="B57" s="58"/>
      <c r="C57" s="48"/>
      <c r="D57" s="48"/>
      <c r="E57" s="48"/>
      <c r="G57" s="57"/>
    </row>
    <row r="58" spans="1:7" ht="15.75" customHeight="1" x14ac:dyDescent="0.2">
      <c r="A58" s="63">
        <f>A53+7</f>
        <v>46238</v>
      </c>
      <c r="B58" s="64" t="s">
        <v>40</v>
      </c>
      <c r="C58" s="61" t="s">
        <v>69</v>
      </c>
      <c r="D58" s="61" t="s">
        <v>43</v>
      </c>
      <c r="E58" s="72"/>
      <c r="G58" s="57"/>
    </row>
    <row r="59" spans="1:7" ht="15.75" customHeight="1" x14ac:dyDescent="0.2">
      <c r="A59" s="46">
        <f>A58+1</f>
        <v>46239</v>
      </c>
      <c r="B59" s="60" t="s">
        <v>28</v>
      </c>
      <c r="C59" s="62" t="s">
        <v>70</v>
      </c>
      <c r="D59" s="62" t="s">
        <v>72</v>
      </c>
      <c r="E59" s="73"/>
      <c r="G59" s="57"/>
    </row>
    <row r="60" spans="1:7" ht="15.75" customHeight="1" x14ac:dyDescent="0.2">
      <c r="A60" s="115">
        <f>A59+1</f>
        <v>46240</v>
      </c>
      <c r="B60" s="60" t="s">
        <v>28</v>
      </c>
      <c r="C60" s="69"/>
      <c r="D60" s="62" t="s">
        <v>73</v>
      </c>
      <c r="E60" s="73" t="s">
        <v>74</v>
      </c>
      <c r="G60" s="57"/>
    </row>
    <row r="61" spans="1:7" ht="15.75" customHeight="1" thickBot="1" x14ac:dyDescent="0.25">
      <c r="A61" s="116"/>
      <c r="B61" s="65" t="s">
        <v>1</v>
      </c>
      <c r="C61" s="66" t="s">
        <v>71</v>
      </c>
      <c r="D61" s="79" t="s">
        <v>42</v>
      </c>
      <c r="E61" s="74"/>
      <c r="G61" s="57"/>
    </row>
    <row r="62" spans="1:7" ht="16.5" thickBot="1" x14ac:dyDescent="0.25">
      <c r="A62" s="58" t="s">
        <v>24</v>
      </c>
      <c r="B62" s="58"/>
      <c r="C62" s="47"/>
      <c r="D62" s="47"/>
      <c r="E62" s="47"/>
    </row>
    <row r="63" spans="1:7" x14ac:dyDescent="0.2">
      <c r="A63" s="63">
        <f>A58+7</f>
        <v>46245</v>
      </c>
      <c r="B63" s="64" t="s">
        <v>40</v>
      </c>
      <c r="C63" s="117" t="s">
        <v>65</v>
      </c>
      <c r="D63" s="117"/>
      <c r="E63" s="118"/>
    </row>
    <row r="64" spans="1:7" ht="15.75" customHeight="1" x14ac:dyDescent="0.2">
      <c r="A64" s="46">
        <f>A63+1</f>
        <v>46246</v>
      </c>
      <c r="B64" s="60" t="s">
        <v>28</v>
      </c>
      <c r="C64" s="119"/>
      <c r="D64" s="119"/>
      <c r="E64" s="120"/>
    </row>
    <row r="65" spans="1:5" ht="15.75" customHeight="1" x14ac:dyDescent="0.2">
      <c r="A65" s="115">
        <f>A64+1</f>
        <v>46247</v>
      </c>
      <c r="B65" s="60" t="s">
        <v>28</v>
      </c>
      <c r="C65" s="119"/>
      <c r="D65" s="119"/>
      <c r="E65" s="120"/>
    </row>
    <row r="66" spans="1:5" ht="15.75" customHeight="1" thickBot="1" x14ac:dyDescent="0.25">
      <c r="A66" s="116"/>
      <c r="B66" s="65" t="s">
        <v>1</v>
      </c>
      <c r="C66" s="121"/>
      <c r="D66" s="121"/>
      <c r="E66" s="122"/>
    </row>
    <row r="67" spans="1:5" ht="15.75" customHeight="1" thickBot="1" x14ac:dyDescent="0.25">
      <c r="A67" s="58" t="s">
        <v>25</v>
      </c>
      <c r="B67" s="58"/>
      <c r="C67" s="47"/>
      <c r="D67" s="47"/>
      <c r="E67" s="47"/>
    </row>
    <row r="68" spans="1:5" ht="15.75" customHeight="1" x14ac:dyDescent="0.2">
      <c r="A68" s="63">
        <f>A63+7</f>
        <v>46252</v>
      </c>
      <c r="B68" s="64" t="s">
        <v>40</v>
      </c>
      <c r="C68" s="117" t="s">
        <v>66</v>
      </c>
      <c r="D68" s="117"/>
      <c r="E68" s="118"/>
    </row>
    <row r="69" spans="1:5" ht="15.75" customHeight="1" x14ac:dyDescent="0.2">
      <c r="A69" s="46">
        <f>A68+1</f>
        <v>46253</v>
      </c>
      <c r="B69" s="60" t="s">
        <v>28</v>
      </c>
      <c r="C69" s="119"/>
      <c r="D69" s="119"/>
      <c r="E69" s="120"/>
    </row>
    <row r="70" spans="1:5" ht="15.75" customHeight="1" x14ac:dyDescent="0.2">
      <c r="A70" s="115">
        <f>A69+1</f>
        <v>46254</v>
      </c>
      <c r="B70" s="60" t="s">
        <v>28</v>
      </c>
      <c r="C70" s="119"/>
      <c r="D70" s="119"/>
      <c r="E70" s="120"/>
    </row>
    <row r="71" spans="1:5" ht="15.75" customHeight="1" thickBot="1" x14ac:dyDescent="0.25">
      <c r="A71" s="116"/>
      <c r="B71" s="65" t="s">
        <v>1</v>
      </c>
      <c r="C71" s="121"/>
      <c r="D71" s="121"/>
      <c r="E71" s="122"/>
    </row>
    <row r="72" spans="1:5" ht="15.75" customHeight="1" thickBot="1" x14ac:dyDescent="0.25">
      <c r="A72" s="58" t="s">
        <v>26</v>
      </c>
      <c r="B72" s="58"/>
      <c r="C72" s="47"/>
      <c r="D72" s="47"/>
      <c r="E72" s="47"/>
    </row>
    <row r="73" spans="1:5" ht="15.75" customHeight="1" x14ac:dyDescent="0.2">
      <c r="A73" s="63">
        <f>A68+7</f>
        <v>46259</v>
      </c>
      <c r="B73" s="64" t="s">
        <v>40</v>
      </c>
      <c r="C73" s="117" t="s">
        <v>67</v>
      </c>
      <c r="D73" s="117"/>
      <c r="E73" s="118"/>
    </row>
    <row r="74" spans="1:5" ht="15.75" customHeight="1" x14ac:dyDescent="0.2">
      <c r="A74" s="46">
        <f>A73+1</f>
        <v>46260</v>
      </c>
      <c r="B74" s="60" t="s">
        <v>28</v>
      </c>
      <c r="C74" s="119"/>
      <c r="D74" s="119"/>
      <c r="E74" s="120"/>
    </row>
    <row r="75" spans="1:5" ht="15.75" customHeight="1" x14ac:dyDescent="0.2">
      <c r="A75" s="115">
        <f>A74+1</f>
        <v>46261</v>
      </c>
      <c r="B75" s="60" t="s">
        <v>28</v>
      </c>
      <c r="C75" s="119"/>
      <c r="D75" s="119"/>
      <c r="E75" s="120"/>
    </row>
    <row r="76" spans="1:5" ht="15.75" customHeight="1" thickBot="1" x14ac:dyDescent="0.25">
      <c r="A76" s="116"/>
      <c r="B76" s="65" t="s">
        <v>1</v>
      </c>
      <c r="C76" s="121"/>
      <c r="D76" s="121"/>
      <c r="E76" s="122"/>
    </row>
    <row r="77" spans="1:5" ht="15.75" customHeight="1" x14ac:dyDescent="0.25"/>
    <row r="78" spans="1:5" ht="15.75" customHeight="1" x14ac:dyDescent="0.25"/>
    <row r="79" spans="1:5" ht="15.75" customHeight="1" x14ac:dyDescent="0.25"/>
    <row r="80" spans="1:5" ht="16.5" customHeight="1" x14ac:dyDescent="0.25"/>
  </sheetData>
  <mergeCells count="19">
    <mergeCell ref="A40:A41"/>
    <mergeCell ref="A50:A51"/>
    <mergeCell ref="C53:E56"/>
    <mergeCell ref="A70:A71"/>
    <mergeCell ref="C68:E71"/>
    <mergeCell ref="C73:E76"/>
    <mergeCell ref="A75:A76"/>
    <mergeCell ref="A5:A6"/>
    <mergeCell ref="A10:A11"/>
    <mergeCell ref="A15:A16"/>
    <mergeCell ref="A20:A21"/>
    <mergeCell ref="C63:E66"/>
    <mergeCell ref="A65:A66"/>
    <mergeCell ref="A55:A56"/>
    <mergeCell ref="A45:A46"/>
    <mergeCell ref="A60:A61"/>
    <mergeCell ref="A25:A26"/>
    <mergeCell ref="A30:A31"/>
    <mergeCell ref="A35:A36"/>
  </mergeCells>
  <pageMargins left="0.5" right="0.5" top="0.25" bottom="0.25" header="0.5" footer="0.5"/>
  <pageSetup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7"/>
  <sheetViews>
    <sheetView zoomScale="80" zoomScaleNormal="80" zoomScaleSheetLayoutView="85" workbookViewId="0">
      <selection activeCell="B33" sqref="B33"/>
    </sheetView>
  </sheetViews>
  <sheetFormatPr defaultColWidth="9.140625" defaultRowHeight="18.75" outlineLevelCol="1" x14ac:dyDescent="0.3"/>
  <cols>
    <col min="1" max="1" width="26.42578125" style="32" bestFit="1" customWidth="1"/>
    <col min="2" max="2" width="24.140625" style="32" bestFit="1" customWidth="1"/>
    <col min="3" max="3" width="22" style="32" bestFit="1" customWidth="1"/>
    <col min="4" max="4" width="31.42578125" style="32" customWidth="1" outlineLevel="1"/>
    <col min="5" max="5" width="47.140625" style="54" bestFit="1" customWidth="1"/>
    <col min="6" max="16384" width="9.140625" style="32"/>
  </cols>
  <sheetData>
    <row r="1" spans="1:5" s="31" customFormat="1" ht="32.25" customHeight="1" x14ac:dyDescent="0.2">
      <c r="A1" s="129" t="s">
        <v>75</v>
      </c>
      <c r="B1" s="130"/>
      <c r="C1" s="130"/>
      <c r="D1" s="130"/>
      <c r="E1" s="131"/>
    </row>
    <row r="2" spans="1:5" s="31" customFormat="1" x14ac:dyDescent="0.2">
      <c r="A2" s="134" t="s">
        <v>0</v>
      </c>
      <c r="B2" s="132" t="s">
        <v>12</v>
      </c>
      <c r="C2" s="132" t="s">
        <v>13</v>
      </c>
      <c r="D2" s="132"/>
      <c r="E2" s="133"/>
    </row>
    <row r="3" spans="1:5" s="31" customFormat="1" x14ac:dyDescent="0.2">
      <c r="A3" s="134"/>
      <c r="B3" s="132"/>
      <c r="C3" s="88" t="s">
        <v>53</v>
      </c>
      <c r="D3" s="88" t="s">
        <v>45</v>
      </c>
      <c r="E3" s="89" t="s">
        <v>14</v>
      </c>
    </row>
    <row r="4" spans="1:5" s="31" customFormat="1" ht="17.25" customHeight="1" x14ac:dyDescent="0.3">
      <c r="A4" s="135" t="s">
        <v>36</v>
      </c>
      <c r="B4" s="105" t="s">
        <v>76</v>
      </c>
      <c r="C4" s="106" t="s">
        <v>77</v>
      </c>
      <c r="D4" s="106" t="s">
        <v>78</v>
      </c>
      <c r="E4" s="108" t="s">
        <v>79</v>
      </c>
    </row>
    <row r="5" spans="1:5" s="31" customFormat="1" ht="17.25" customHeight="1" x14ac:dyDescent="0.3">
      <c r="A5" s="135"/>
      <c r="B5" s="105" t="s">
        <v>80</v>
      </c>
      <c r="C5" s="106" t="s">
        <v>81</v>
      </c>
      <c r="D5" s="106"/>
      <c r="E5" s="108" t="s">
        <v>82</v>
      </c>
    </row>
    <row r="6" spans="1:5" s="31" customFormat="1" ht="17.25" customHeight="1" x14ac:dyDescent="0.2">
      <c r="A6" s="135"/>
      <c r="B6" s="105" t="s">
        <v>83</v>
      </c>
      <c r="C6" s="106" t="s">
        <v>84</v>
      </c>
      <c r="D6" s="106"/>
      <c r="E6" s="107" t="s">
        <v>39</v>
      </c>
    </row>
    <row r="7" spans="1:5" s="31" customFormat="1" ht="17.25" customHeight="1" x14ac:dyDescent="0.2">
      <c r="A7" s="136" t="s">
        <v>33</v>
      </c>
      <c r="B7" s="90" t="s">
        <v>46</v>
      </c>
      <c r="C7" s="91">
        <v>5088264031</v>
      </c>
      <c r="D7" s="91">
        <v>5086883612</v>
      </c>
      <c r="E7" s="92" t="s">
        <v>47</v>
      </c>
    </row>
    <row r="8" spans="1:5" s="31" customFormat="1" ht="17.25" customHeight="1" x14ac:dyDescent="0.3">
      <c r="A8" s="136"/>
      <c r="B8" s="93" t="s">
        <v>61</v>
      </c>
      <c r="C8" s="91">
        <v>5082927665</v>
      </c>
      <c r="D8" s="91"/>
      <c r="E8" s="94" t="s">
        <v>62</v>
      </c>
    </row>
    <row r="9" spans="1:5" s="31" customFormat="1" ht="17.25" customHeight="1" x14ac:dyDescent="0.2">
      <c r="A9" s="136"/>
      <c r="B9" s="90" t="s">
        <v>35</v>
      </c>
      <c r="C9" s="91">
        <v>5083530676</v>
      </c>
      <c r="D9" s="91">
        <v>5086883009</v>
      </c>
      <c r="E9" s="92" t="s">
        <v>34</v>
      </c>
    </row>
    <row r="10" spans="1:5" s="31" customFormat="1" ht="20.25" customHeight="1" x14ac:dyDescent="0.3">
      <c r="A10" s="135" t="s">
        <v>44</v>
      </c>
      <c r="B10" s="112" t="s">
        <v>49</v>
      </c>
      <c r="C10" s="113">
        <v>6177507624</v>
      </c>
      <c r="D10" s="114"/>
      <c r="E10" s="108" t="s">
        <v>50</v>
      </c>
    </row>
    <row r="11" spans="1:5" s="31" customFormat="1" ht="17.25" customHeight="1" x14ac:dyDescent="0.3">
      <c r="A11" s="135"/>
      <c r="B11" s="112" t="s">
        <v>85</v>
      </c>
      <c r="C11" s="113" t="s">
        <v>86</v>
      </c>
      <c r="D11" s="114"/>
      <c r="E11" s="95" t="s">
        <v>87</v>
      </c>
    </row>
    <row r="12" spans="1:5" s="31" customFormat="1" ht="17.25" customHeight="1" x14ac:dyDescent="0.3">
      <c r="A12" s="135"/>
      <c r="B12" s="112" t="s">
        <v>51</v>
      </c>
      <c r="C12" s="113">
        <v>5083697062</v>
      </c>
      <c r="D12" s="114"/>
      <c r="E12" s="108" t="s">
        <v>88</v>
      </c>
    </row>
    <row r="13" spans="1:5" s="31" customFormat="1" ht="17.25" hidden="1" customHeight="1" x14ac:dyDescent="0.2">
      <c r="A13" s="137" t="s">
        <v>2</v>
      </c>
      <c r="B13" s="96" t="s">
        <v>54</v>
      </c>
      <c r="C13" s="97">
        <v>9784131761</v>
      </c>
      <c r="D13" s="97"/>
      <c r="E13" s="98" t="s">
        <v>55</v>
      </c>
    </row>
    <row r="14" spans="1:5" s="31" customFormat="1" ht="17.25" hidden="1" customHeight="1" x14ac:dyDescent="0.2">
      <c r="A14" s="137"/>
      <c r="B14" s="96" t="s">
        <v>89</v>
      </c>
      <c r="C14" s="97"/>
      <c r="D14" s="97"/>
      <c r="E14" s="99" t="s">
        <v>90</v>
      </c>
    </row>
    <row r="15" spans="1:5" s="31" customFormat="1" ht="17.25" hidden="1" customHeight="1" x14ac:dyDescent="0.2">
      <c r="A15" s="137"/>
      <c r="B15" s="100" t="s">
        <v>18</v>
      </c>
      <c r="C15" s="101">
        <v>5087698056</v>
      </c>
      <c r="D15" s="101"/>
      <c r="E15" s="102" t="s">
        <v>48</v>
      </c>
    </row>
    <row r="16" spans="1:5" s="31" customFormat="1" ht="17.25" customHeight="1" x14ac:dyDescent="0.2">
      <c r="A16" s="138" t="s">
        <v>91</v>
      </c>
      <c r="B16" s="90" t="s">
        <v>16</v>
      </c>
      <c r="C16" s="103">
        <v>5082434187</v>
      </c>
      <c r="D16" s="103"/>
      <c r="E16" s="104" t="s">
        <v>29</v>
      </c>
    </row>
    <row r="17" spans="1:5" ht="18.75" customHeight="1" x14ac:dyDescent="0.3">
      <c r="A17" s="138"/>
      <c r="B17" s="90" t="s">
        <v>37</v>
      </c>
      <c r="C17" s="103">
        <v>5083305147</v>
      </c>
      <c r="D17" s="103"/>
      <c r="E17" s="104" t="s">
        <v>38</v>
      </c>
    </row>
    <row r="18" spans="1:5" x14ac:dyDescent="0.3">
      <c r="A18" s="138"/>
      <c r="B18" s="90" t="s">
        <v>63</v>
      </c>
      <c r="C18" s="103">
        <v>5084933588</v>
      </c>
      <c r="D18" s="103"/>
      <c r="E18" s="104" t="s">
        <v>64</v>
      </c>
    </row>
    <row r="19" spans="1:5" x14ac:dyDescent="0.3">
      <c r="A19" s="139" t="s">
        <v>92</v>
      </c>
      <c r="B19" s="105" t="s">
        <v>93</v>
      </c>
      <c r="C19" s="106" t="s">
        <v>94</v>
      </c>
      <c r="D19" s="106"/>
      <c r="E19" s="107" t="s">
        <v>95</v>
      </c>
    </row>
    <row r="20" spans="1:5" s="31" customFormat="1" ht="20.25" customHeight="1" x14ac:dyDescent="0.3">
      <c r="A20" s="139"/>
      <c r="B20" s="105" t="s">
        <v>96</v>
      </c>
      <c r="C20" s="106" t="s">
        <v>97</v>
      </c>
      <c r="D20" s="106"/>
      <c r="E20" s="108" t="s">
        <v>98</v>
      </c>
    </row>
    <row r="21" spans="1:5" s="31" customFormat="1" ht="17.25" customHeight="1" x14ac:dyDescent="0.3">
      <c r="A21" s="138" t="s">
        <v>99</v>
      </c>
      <c r="B21" s="90" t="s">
        <v>100</v>
      </c>
      <c r="C21" s="103" t="s">
        <v>101</v>
      </c>
      <c r="D21" s="103"/>
      <c r="E21" s="94" t="s">
        <v>102</v>
      </c>
    </row>
    <row r="22" spans="1:5" s="31" customFormat="1" ht="17.25" customHeight="1" x14ac:dyDescent="0.3">
      <c r="A22" s="140"/>
      <c r="B22" s="90" t="s">
        <v>103</v>
      </c>
      <c r="C22" s="103" t="s">
        <v>104</v>
      </c>
      <c r="D22" s="103"/>
      <c r="E22" s="94" t="s">
        <v>105</v>
      </c>
    </row>
    <row r="23" spans="1:5" x14ac:dyDescent="0.3">
      <c r="A23" s="140"/>
      <c r="B23" s="90" t="s">
        <v>59</v>
      </c>
      <c r="C23" s="103" t="s">
        <v>106</v>
      </c>
      <c r="D23" s="103"/>
      <c r="E23" s="104" t="s">
        <v>60</v>
      </c>
    </row>
    <row r="24" spans="1:5" x14ac:dyDescent="0.3">
      <c r="A24" s="140"/>
      <c r="B24" s="90" t="s">
        <v>107</v>
      </c>
      <c r="C24" s="103" t="s">
        <v>108</v>
      </c>
      <c r="D24" s="103"/>
      <c r="E24" s="94" t="s">
        <v>109</v>
      </c>
    </row>
    <row r="25" spans="1:5" x14ac:dyDescent="0.3">
      <c r="A25" s="135" t="s">
        <v>43</v>
      </c>
      <c r="B25" s="105" t="s">
        <v>110</v>
      </c>
      <c r="C25" s="106"/>
      <c r="D25" s="106"/>
      <c r="E25" s="108" t="s">
        <v>111</v>
      </c>
    </row>
    <row r="26" spans="1:5" x14ac:dyDescent="0.3">
      <c r="A26" s="135"/>
      <c r="B26" s="105" t="s">
        <v>112</v>
      </c>
      <c r="C26" s="106"/>
      <c r="D26" s="106"/>
      <c r="E26" s="108" t="s">
        <v>113</v>
      </c>
    </row>
    <row r="27" spans="1:5" ht="19.5" thickBot="1" x14ac:dyDescent="0.35">
      <c r="A27" s="141"/>
      <c r="B27" s="109" t="s">
        <v>56</v>
      </c>
      <c r="C27" s="110">
        <v>7814394835</v>
      </c>
      <c r="D27" s="110" t="s">
        <v>57</v>
      </c>
      <c r="E27" s="111" t="s">
        <v>58</v>
      </c>
    </row>
  </sheetData>
  <mergeCells count="12">
    <mergeCell ref="A21:A24"/>
    <mergeCell ref="A25:A27"/>
    <mergeCell ref="A7:A9"/>
    <mergeCell ref="A10:A12"/>
    <mergeCell ref="A13:A15"/>
    <mergeCell ref="A16:A18"/>
    <mergeCell ref="A19:A20"/>
    <mergeCell ref="A1:E1"/>
    <mergeCell ref="C2:E2"/>
    <mergeCell ref="A2:A3"/>
    <mergeCell ref="B2:B3"/>
    <mergeCell ref="A4:A6"/>
  </mergeCells>
  <phoneticPr fontId="0" type="noConversion"/>
  <pageMargins left="0.75" right="0.75" top="1" bottom="1" header="0.5" footer="0.5"/>
  <pageSetup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21"/>
  <sheetViews>
    <sheetView zoomScaleNormal="100" zoomScaleSheetLayoutView="100" workbookViewId="0">
      <selection activeCell="M26" sqref="M26"/>
    </sheetView>
  </sheetViews>
  <sheetFormatPr defaultColWidth="9.140625" defaultRowHeight="12.75" x14ac:dyDescent="0.2"/>
  <cols>
    <col min="1" max="1" width="1.7109375" style="1" customWidth="1"/>
    <col min="2" max="2" width="2" style="2" bestFit="1" customWidth="1"/>
    <col min="3" max="3" width="17.5703125" style="2" bestFit="1" customWidth="1"/>
    <col min="4" max="4" width="5.28515625" style="2" customWidth="1"/>
    <col min="5" max="5" width="3.140625" style="1" customWidth="1"/>
    <col min="6" max="6" width="17.5703125" style="2" bestFit="1" customWidth="1"/>
    <col min="7" max="7" width="4.7109375" style="1" customWidth="1"/>
    <col min="8" max="8" width="3.28515625" style="1" customWidth="1"/>
    <col min="9" max="9" width="17.5703125" style="1" customWidth="1"/>
    <col min="10" max="10" width="4.7109375" style="1" bestFit="1" customWidth="1"/>
    <col min="11" max="11" width="3.140625" style="1" customWidth="1"/>
    <col min="12" max="12" width="9.5703125" style="1" bestFit="1" customWidth="1"/>
    <col min="13" max="13" width="12.5703125" style="1" customWidth="1"/>
    <col min="14" max="16384" width="9.140625" style="1"/>
  </cols>
  <sheetData>
    <row r="1" spans="2:13" ht="18" x14ac:dyDescent="0.25">
      <c r="B1" s="153" t="s">
        <v>41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2:13" x14ac:dyDescent="0.2">
      <c r="B2" s="13"/>
      <c r="C2" s="13"/>
      <c r="D2" s="13"/>
      <c r="E2" s="21"/>
      <c r="F2" s="13"/>
      <c r="G2" s="21"/>
      <c r="H2" s="21"/>
      <c r="I2" s="21"/>
      <c r="J2" s="21"/>
    </row>
    <row r="3" spans="2:13" ht="14.25" x14ac:dyDescent="0.2">
      <c r="B3" s="154" t="s">
        <v>30</v>
      </c>
      <c r="C3" s="154"/>
      <c r="D3" s="154"/>
      <c r="E3" s="146" t="s">
        <v>31</v>
      </c>
      <c r="F3" s="147"/>
      <c r="G3" s="155"/>
      <c r="H3" s="146" t="s">
        <v>32</v>
      </c>
      <c r="I3" s="147"/>
      <c r="J3" s="155"/>
      <c r="K3" s="146"/>
      <c r="L3" s="147"/>
      <c r="M3" s="147"/>
    </row>
    <row r="4" spans="2:13" s="12" customFormat="1" ht="15" customHeight="1" x14ac:dyDescent="0.2">
      <c r="B4" s="156"/>
      <c r="C4" s="156"/>
      <c r="D4" s="156"/>
      <c r="E4" s="157"/>
      <c r="F4" s="158"/>
      <c r="G4" s="159"/>
      <c r="H4" s="160"/>
      <c r="I4" s="158"/>
      <c r="J4" s="159"/>
      <c r="K4" s="146"/>
      <c r="L4" s="147"/>
      <c r="M4" s="147"/>
    </row>
    <row r="5" spans="2:13" ht="6" customHeight="1" x14ac:dyDescent="0.2">
      <c r="B5" s="142"/>
      <c r="C5" s="142"/>
      <c r="D5" s="142"/>
      <c r="E5" s="143"/>
      <c r="F5" s="144"/>
      <c r="G5" s="145"/>
      <c r="H5" s="143"/>
      <c r="I5" s="144"/>
      <c r="J5" s="145"/>
      <c r="K5" s="146"/>
      <c r="L5" s="147"/>
      <c r="M5" s="147"/>
    </row>
    <row r="6" spans="2:13" ht="14.25" x14ac:dyDescent="0.2">
      <c r="B6" s="30"/>
      <c r="C6" s="30"/>
      <c r="D6" s="30"/>
      <c r="E6" s="29"/>
      <c r="F6" s="29"/>
      <c r="G6" s="29"/>
      <c r="H6" s="29"/>
      <c r="I6" s="29"/>
      <c r="J6" s="29"/>
      <c r="K6" s="30"/>
      <c r="L6" s="30"/>
      <c r="M6" s="30"/>
    </row>
    <row r="7" spans="2:13" x14ac:dyDescent="0.2">
      <c r="B7" s="4">
        <v>1</v>
      </c>
      <c r="C7" s="33" t="e">
        <f>#REF!</f>
        <v>#REF!</v>
      </c>
      <c r="D7" s="34"/>
      <c r="E7" s="2"/>
      <c r="G7" s="18"/>
      <c r="H7" s="3"/>
      <c r="I7" s="14"/>
      <c r="J7" s="18"/>
      <c r="K7" s="7"/>
      <c r="L7" s="7"/>
      <c r="M7" s="19"/>
    </row>
    <row r="8" spans="2:13" x14ac:dyDescent="0.2">
      <c r="C8" s="40"/>
      <c r="D8" s="36"/>
      <c r="E8" s="13"/>
      <c r="F8" s="41"/>
      <c r="G8" s="18"/>
      <c r="H8" s="11"/>
      <c r="I8" s="6"/>
      <c r="J8" s="18"/>
      <c r="K8" s="3"/>
      <c r="L8" s="3"/>
      <c r="M8" s="19"/>
    </row>
    <row r="9" spans="2:13" x14ac:dyDescent="0.2">
      <c r="B9" s="4">
        <v>8</v>
      </c>
      <c r="C9" s="33" t="e">
        <f>#REF!</f>
        <v>#REF!</v>
      </c>
      <c r="D9" s="35"/>
      <c r="E9" s="2"/>
      <c r="F9" s="25"/>
      <c r="G9" s="17"/>
      <c r="H9" s="3"/>
      <c r="I9" s="3"/>
      <c r="J9" s="18"/>
      <c r="K9" s="14"/>
      <c r="L9" s="14"/>
      <c r="M9" s="18"/>
    </row>
    <row r="10" spans="2:13" x14ac:dyDescent="0.2">
      <c r="C10" s="3"/>
      <c r="E10" s="2"/>
      <c r="F10" s="37"/>
      <c r="G10" s="24"/>
      <c r="H10" s="27"/>
      <c r="I10" s="34"/>
      <c r="J10" s="8"/>
      <c r="K10" s="3"/>
      <c r="L10" s="3"/>
      <c r="M10" s="19"/>
    </row>
    <row r="11" spans="2:13" x14ac:dyDescent="0.2">
      <c r="B11" s="4">
        <v>4</v>
      </c>
      <c r="C11" s="33" t="e">
        <f>#REF!</f>
        <v>#REF!</v>
      </c>
      <c r="D11" s="34"/>
      <c r="E11" s="2"/>
      <c r="F11" s="42"/>
      <c r="G11" s="9"/>
      <c r="H11" s="11"/>
      <c r="I11" s="3"/>
      <c r="J11" s="17"/>
      <c r="K11" s="3"/>
      <c r="L11" s="3"/>
      <c r="M11" s="19"/>
    </row>
    <row r="12" spans="2:13" x14ac:dyDescent="0.2">
      <c r="C12" s="38"/>
      <c r="D12" s="39"/>
      <c r="E12" s="16"/>
      <c r="F12" s="34"/>
      <c r="G12" s="10"/>
      <c r="H12" s="11"/>
      <c r="I12" s="3"/>
      <c r="J12" s="9"/>
      <c r="K12" s="3"/>
      <c r="L12" s="3"/>
      <c r="M12" s="19"/>
    </row>
    <row r="13" spans="2:13" x14ac:dyDescent="0.2">
      <c r="B13" s="4">
        <v>5</v>
      </c>
      <c r="C13" s="33" t="e">
        <f>#REF!</f>
        <v>#REF!</v>
      </c>
      <c r="D13" s="35"/>
      <c r="E13" s="2"/>
      <c r="F13" s="18"/>
      <c r="G13" s="18"/>
      <c r="H13" s="11"/>
      <c r="I13" s="3"/>
      <c r="J13" s="9"/>
      <c r="K13" s="3"/>
      <c r="L13" s="3"/>
      <c r="M13" s="19"/>
    </row>
    <row r="14" spans="2:13" x14ac:dyDescent="0.2">
      <c r="C14" s="3"/>
      <c r="E14" s="2"/>
      <c r="F14" s="18"/>
      <c r="G14" s="18"/>
      <c r="H14" s="151"/>
      <c r="I14" s="151"/>
      <c r="J14" s="152"/>
      <c r="K14" s="45"/>
      <c r="L14" s="150"/>
      <c r="M14" s="150"/>
    </row>
    <row r="15" spans="2:13" x14ac:dyDescent="0.2">
      <c r="B15" s="4">
        <v>3</v>
      </c>
      <c r="C15" s="33" t="e">
        <f>#REF!</f>
        <v>#REF!</v>
      </c>
      <c r="D15" s="34"/>
      <c r="E15" s="2"/>
      <c r="F15" s="18"/>
      <c r="G15" s="18"/>
      <c r="H15" s="151"/>
      <c r="I15" s="151"/>
      <c r="J15" s="152"/>
      <c r="K15" s="148" t="s">
        <v>27</v>
      </c>
      <c r="L15" s="149"/>
      <c r="M15" s="149"/>
    </row>
    <row r="16" spans="2:13" x14ac:dyDescent="0.2">
      <c r="C16" s="38"/>
      <c r="D16" s="36"/>
      <c r="E16" s="16"/>
      <c r="F16" s="34"/>
      <c r="G16" s="8"/>
      <c r="H16" s="11"/>
      <c r="I16" s="44"/>
      <c r="J16" s="9"/>
      <c r="K16" s="14"/>
      <c r="L16" s="14"/>
      <c r="M16" s="18"/>
    </row>
    <row r="17" spans="2:13" x14ac:dyDescent="0.2">
      <c r="B17" s="4">
        <v>6</v>
      </c>
      <c r="C17" s="33" t="e">
        <f>#REF!</f>
        <v>#REF!</v>
      </c>
      <c r="D17" s="35"/>
      <c r="E17" s="2"/>
      <c r="F17" s="26"/>
      <c r="G17" s="22"/>
      <c r="H17" s="15"/>
      <c r="I17" s="5"/>
      <c r="J17" s="9"/>
      <c r="K17" s="3"/>
      <c r="L17" s="3"/>
      <c r="M17" s="19"/>
    </row>
    <row r="18" spans="2:13" x14ac:dyDescent="0.2">
      <c r="C18" s="3"/>
      <c r="E18" s="2"/>
      <c r="F18" s="37"/>
      <c r="G18" s="24"/>
      <c r="H18" s="28"/>
      <c r="I18" s="34"/>
      <c r="J18" s="10"/>
      <c r="K18" s="7"/>
      <c r="L18" s="7"/>
      <c r="M18" s="19"/>
    </row>
    <row r="19" spans="2:13" x14ac:dyDescent="0.2">
      <c r="B19" s="4">
        <v>2</v>
      </c>
      <c r="C19" s="33" t="e">
        <f>#REF!</f>
        <v>#REF!</v>
      </c>
      <c r="D19" s="34"/>
      <c r="F19" s="43"/>
      <c r="G19" s="23"/>
    </row>
    <row r="20" spans="2:13" x14ac:dyDescent="0.2">
      <c r="C20" s="38"/>
      <c r="D20" s="36"/>
      <c r="E20" s="20"/>
      <c r="F20" s="34"/>
      <c r="G20" s="10"/>
    </row>
    <row r="21" spans="2:13" x14ac:dyDescent="0.2">
      <c r="B21" s="4">
        <v>7</v>
      </c>
      <c r="C21" s="33" t="e">
        <f>#REF!</f>
        <v>#REF!</v>
      </c>
      <c r="D21" s="35"/>
    </row>
  </sheetData>
  <mergeCells count="16">
    <mergeCell ref="B1:M1"/>
    <mergeCell ref="B3:D3"/>
    <mergeCell ref="E3:G3"/>
    <mergeCell ref="B4:D4"/>
    <mergeCell ref="E4:G4"/>
    <mergeCell ref="H4:J4"/>
    <mergeCell ref="K4:M4"/>
    <mergeCell ref="H3:J3"/>
    <mergeCell ref="K3:M3"/>
    <mergeCell ref="B5:D5"/>
    <mergeCell ref="E5:G5"/>
    <mergeCell ref="H5:J5"/>
    <mergeCell ref="K5:M5"/>
    <mergeCell ref="K15:M15"/>
    <mergeCell ref="L14:M14"/>
    <mergeCell ref="H14:J15"/>
  </mergeCells>
  <phoneticPr fontId="4" type="noConversion"/>
  <printOptions horizontalCentered="1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cce77a8-fbd7-4381-85e9-17693adb81e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0B57BF727F44FA8FACD2278F7C501" ma:contentTypeVersion="20" ma:contentTypeDescription="Create a new document." ma:contentTypeScope="" ma:versionID="af395f25d37b70d3f1da7b9e36fe0d60">
  <xsd:schema xmlns:xsd="http://www.w3.org/2001/XMLSchema" xmlns:xs="http://www.w3.org/2001/XMLSchema" xmlns:p="http://schemas.microsoft.com/office/2006/metadata/properties" xmlns:ns1="http://schemas.microsoft.com/sharepoint/v3" xmlns:ns3="1cce77a8-fbd7-4381-85e9-17693adb81e5" xmlns:ns4="4a6a9050-a6fa-4a2a-8ca7-52788d98bd1c" targetNamespace="http://schemas.microsoft.com/office/2006/metadata/properties" ma:root="true" ma:fieldsID="78e775e5473420b7fe0c439eceefc9cd" ns1:_="" ns3:_="" ns4:_="">
    <xsd:import namespace="http://schemas.microsoft.com/sharepoint/v3"/>
    <xsd:import namespace="1cce77a8-fbd7-4381-85e9-17693adb81e5"/>
    <xsd:import namespace="4a6a9050-a6fa-4a2a-8ca7-52788d98bd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e77a8-fbd7-4381-85e9-17693adb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a9050-a6fa-4a2a-8ca7-52788d98bd1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1497C-61D2-4EE1-ADF9-99D937A440C1}">
  <ds:schemaRefs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4a6a9050-a6fa-4a2a-8ca7-52788d98bd1c"/>
    <ds:schemaRef ds:uri="http://schemas.microsoft.com/office/2006/metadata/properties"/>
    <ds:schemaRef ds:uri="http://purl.org/dc/elements/1.1/"/>
    <ds:schemaRef ds:uri="1cce77a8-fbd7-4381-85e9-17693adb81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C19B70-3647-4500-A4EE-5DABEF4017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116977-EDF9-48BF-9EA4-4310FA4B9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cce77a8-fbd7-4381-85e9-17693adb81e5"/>
    <ds:schemaRef ds:uri="4a6a9050-a6fa-4a2a-8ca7-52788d98bd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Schedule</vt:lpstr>
      <vt:lpstr>Captain Info</vt:lpstr>
      <vt:lpstr>Playoffs</vt:lpstr>
      <vt:lpstr>'Captain Info'!Print_Area</vt:lpstr>
      <vt:lpstr>Playoffs!Print_Area</vt:lpstr>
      <vt:lpstr>Schedule!Print_Area</vt:lpstr>
    </vt:vector>
  </TitlesOfParts>
  <Company>Primedica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Greg</dc:creator>
  <cp:lastModifiedBy>Magazine, Matthew T</cp:lastModifiedBy>
  <cp:lastPrinted>2015-09-21T19:25:09Z</cp:lastPrinted>
  <dcterms:created xsi:type="dcterms:W3CDTF">2002-05-16T20:13:13Z</dcterms:created>
  <dcterms:modified xsi:type="dcterms:W3CDTF">2026-04-14T18:54:56Z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0x0101002ED0B57BF727F44FA8FACD2278F7C501</vt:lpwstr>
  </property>
</Properties>
</file>