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0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ckelm/Desktop/EAC 2016/"/>
    </mc:Choice>
  </mc:AlternateContent>
  <bookViews>
    <workbookView xWindow="10740" yWindow="2400" windowWidth="26100" windowHeight="21220"/>
  </bookViews>
  <sheets>
    <sheet name="SCHEDULE" sheetId="7" r:id="rId1"/>
    <sheet name="ANALYSIS" sheetId="5" r:id="rId2"/>
    <sheet name="TEAMS 2017 CAPTAINS" sheetId="6" r:id="rId3"/>
  </sheets>
  <definedNames>
    <definedName name="_MailOriginal" localSheetId="2">'TEAMS 2017 CAPTAINS'!$B$1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7" i="7" l="1"/>
  <c r="A4" i="7"/>
  <c r="A5" i="7"/>
  <c r="A6" i="7"/>
  <c r="A7" i="7"/>
  <c r="A9" i="7"/>
  <c r="A10" i="7"/>
  <c r="A11" i="7"/>
  <c r="A12" i="7"/>
  <c r="A14" i="7"/>
  <c r="A15" i="7"/>
  <c r="A16" i="7"/>
  <c r="A17" i="7"/>
  <c r="A19" i="7"/>
  <c r="A20" i="7"/>
  <c r="A21" i="7"/>
  <c r="A22" i="7"/>
  <c r="A23" i="7"/>
</calcChain>
</file>

<file path=xl/sharedStrings.xml><?xml version="1.0" encoding="utf-8"?>
<sst xmlns="http://schemas.openxmlformats.org/spreadsheetml/2006/main" count="243" uniqueCount="124">
  <si>
    <t>Friday</t>
  </si>
  <si>
    <t>Week</t>
  </si>
  <si>
    <t>Monday</t>
  </si>
  <si>
    <t>Harrington Field</t>
  </si>
  <si>
    <t>Wednesday</t>
  </si>
  <si>
    <t>Agios</t>
  </si>
  <si>
    <t>Abcam</t>
  </si>
  <si>
    <t>Biogen</t>
  </si>
  <si>
    <t>InVivo</t>
  </si>
  <si>
    <t>Bluebird</t>
  </si>
  <si>
    <t>Axcella</t>
  </si>
  <si>
    <t>Triumvirate</t>
  </si>
  <si>
    <t xml:space="preserve">Michael Randall </t>
  </si>
  <si>
    <t>ilanza@triumvirate.com</t>
  </si>
  <si>
    <t>hharvey@invivotherapeutics.com</t>
  </si>
  <si>
    <t>lcrockett@invivotherapeutics.com</t>
  </si>
  <si>
    <t>ezyrkowski@bluebirdbio.com</t>
  </si>
  <si>
    <t>margot.brickelmaier@biogen.com</t>
  </si>
  <si>
    <t>mike.mcvay@agios.com</t>
  </si>
  <si>
    <t>mya.steadman@agios.com</t>
  </si>
  <si>
    <t>jchristensen@axcellahealth.com</t>
  </si>
  <si>
    <t>Mike McVay</t>
  </si>
  <si>
    <t xml:space="preserve">Mya Steadman </t>
  </si>
  <si>
    <t>Josh Christensen</t>
  </si>
  <si>
    <t>Margot Brickelmaier</t>
  </si>
  <si>
    <t>Patrick Campbell</t>
  </si>
  <si>
    <t>Ellen Zyrkowski</t>
  </si>
  <si>
    <t>Lisa Crockett</t>
  </si>
  <si>
    <t>Heather Harvey</t>
  </si>
  <si>
    <t>Ian Lanza</t>
  </si>
  <si>
    <t xml:space="preserve">Ryan Scharfenberger </t>
  </si>
  <si>
    <t>ryan.scharfenberger@abcam.com</t>
  </si>
  <si>
    <t>michael.randall@abcam.com</t>
  </si>
  <si>
    <t>awood@axcellahealth.com</t>
  </si>
  <si>
    <t>Andy Wood</t>
  </si>
  <si>
    <t>abower@triumvirate.com</t>
  </si>
  <si>
    <t>sstuart@triumvirate.com</t>
  </si>
  <si>
    <t>Andrew Bower</t>
  </si>
  <si>
    <t>Schuyler R. Stuart</t>
  </si>
  <si>
    <t>woemler@blueprintmedicines.com</t>
  </si>
  <si>
    <t>mlazaro@jouncetx.com</t>
  </si>
  <si>
    <t>Manny Lazaro</t>
  </si>
  <si>
    <t>Jounce</t>
  </si>
  <si>
    <t>mmayo@bluebirdbio.com</t>
  </si>
  <si>
    <t>Margaret Mayo</t>
  </si>
  <si>
    <t>Blueprint</t>
  </si>
  <si>
    <t>mclancy@jouncetx.com</t>
  </si>
  <si>
    <t>RJ Bacon</t>
  </si>
  <si>
    <t>Myles Clancy</t>
  </si>
  <si>
    <t>rbacon@jouncetx.com</t>
  </si>
  <si>
    <t>Will  Oemler</t>
  </si>
  <si>
    <t>Emily Doll</t>
  </si>
  <si>
    <t>edoll@blueprintmedicines.com</t>
  </si>
  <si>
    <t>patrick.campbell@biogen.com</t>
  </si>
  <si>
    <t>Ahern</t>
  </si>
  <si>
    <t>Off</t>
  </si>
  <si>
    <t>of</t>
  </si>
  <si>
    <t>July 3rd</t>
  </si>
  <si>
    <t>vs</t>
  </si>
  <si>
    <t>Playoff dates</t>
  </si>
  <si>
    <t>Open Rain dates</t>
  </si>
  <si>
    <t>Invivo</t>
  </si>
  <si>
    <t>MEMORIAL DAY</t>
  </si>
  <si>
    <t>Axcella, Biogen, Triumvirate</t>
  </si>
  <si>
    <t>Gore</t>
  </si>
  <si>
    <t>BYE</t>
  </si>
  <si>
    <t>3, 6, 8, 9, 12</t>
  </si>
  <si>
    <t>-</t>
  </si>
  <si>
    <t>2, 5, 7, 9, 11</t>
  </si>
  <si>
    <t>Agios, Bluebird, Jounce</t>
  </si>
  <si>
    <t>Abcam, Biogen, InVivo</t>
  </si>
  <si>
    <t>Agios, Axcella, Bluebird, Biogen,Triumvirate</t>
  </si>
  <si>
    <t>Agios, Bluebird, Blueprint, Jounce,Triumvirate</t>
  </si>
  <si>
    <t>Abcam, Blueprint, Jounce</t>
  </si>
  <si>
    <t xml:space="preserve"> Axcella, Biogen, Triumvirate</t>
  </si>
  <si>
    <t>Abcam, Bluebird, Biogen</t>
  </si>
  <si>
    <t>Abcam, Agios, Axcella, Blueprint, InVivo</t>
  </si>
  <si>
    <t>Agios, Biogen, InVivo, Jounce, Triumvirate</t>
  </si>
  <si>
    <t>Axcella, Bluebird, InVivo</t>
  </si>
  <si>
    <t>Abcam, Agios, Blueprint, InVivo, Triumvirate</t>
  </si>
  <si>
    <t>1, 4, 5, 9, 10, 12, 13</t>
  </si>
  <si>
    <t>1, 4, 5, 8, 11, 13</t>
  </si>
  <si>
    <t>4, 6, 8, 9, 12</t>
  </si>
  <si>
    <t>2, 4, 5, 7, 10, 12</t>
  </si>
  <si>
    <t>2, 3, 5, 7, 10</t>
  </si>
  <si>
    <t>3, 9, 11, 12</t>
  </si>
  <si>
    <t>1, 4, 6, 10, 13</t>
  </si>
  <si>
    <t>TOTAL</t>
  </si>
  <si>
    <t>Lexington</t>
  </si>
  <si>
    <t>MONDAY</t>
  </si>
  <si>
    <t>WEDNESDAY</t>
  </si>
  <si>
    <t>FRIDAY</t>
  </si>
  <si>
    <t># = week of play</t>
  </si>
  <si>
    <t>Abcam 19</t>
  </si>
  <si>
    <t>InVivo 5</t>
  </si>
  <si>
    <t>@</t>
  </si>
  <si>
    <t>Jounce 31</t>
  </si>
  <si>
    <t>Blueprint 16</t>
  </si>
  <si>
    <t>W</t>
  </si>
  <si>
    <t>L</t>
  </si>
  <si>
    <t>Agios 25</t>
  </si>
  <si>
    <t>InVivo 11</t>
  </si>
  <si>
    <t>Bluebird 17</t>
  </si>
  <si>
    <t>Abcam 16</t>
  </si>
  <si>
    <t>617-293-4119</t>
  </si>
  <si>
    <t>617-599-6256</t>
  </si>
  <si>
    <t>518-569-1424</t>
  </si>
  <si>
    <t>Bluebird 12</t>
  </si>
  <si>
    <t>Jounce 10</t>
  </si>
  <si>
    <t>Biogen 30</t>
  </si>
  <si>
    <t>InVivo 19</t>
  </si>
  <si>
    <t>Triumvirate 30</t>
  </si>
  <si>
    <t>Axcella 20</t>
  </si>
  <si>
    <t>Jounce 18</t>
  </si>
  <si>
    <t>InVivo 14</t>
  </si>
  <si>
    <t>T</t>
  </si>
  <si>
    <t>Bluebird 14</t>
  </si>
  <si>
    <t>InVivo 10s</t>
  </si>
  <si>
    <t>Triumvirate 34</t>
  </si>
  <si>
    <t>Agios 35</t>
  </si>
  <si>
    <t>Axcella 16</t>
  </si>
  <si>
    <t>Bluebird 30</t>
  </si>
  <si>
    <t>Blueprint 5</t>
  </si>
  <si>
    <t>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</si>
</sst>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name val="Calibri"/>
      <scheme val="minor"/>
    </font>
    <font>
      <sz val="14"/>
      <color theme="1"/>
      <name val="Calibri"/>
      <scheme val="minor"/>
    </font>
    <font>
      <u/>
      <sz val="14"/>
      <color theme="10"/>
      <name val="Calibri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sz val="12"/>
      <name val="Calibri"/>
      <scheme val="minor"/>
    </font>
    <font>
      <strike/>
      <sz val="12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9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6" fillId="0" borderId="0" xfId="0" applyFont="1"/>
    <xf numFmtId="49" fontId="7" fillId="0" borderId="0" xfId="0" applyNumberFormat="1" applyFont="1"/>
    <xf numFmtId="49" fontId="7" fillId="0" borderId="0" xfId="192" applyNumberFormat="1" applyFont="1"/>
    <xf numFmtId="0" fontId="8" fillId="0" borderId="0" xfId="192" applyFont="1"/>
    <xf numFmtId="0" fontId="7" fillId="0" borderId="0" xfId="192" applyFont="1"/>
    <xf numFmtId="0" fontId="7" fillId="0" borderId="0" xfId="0" applyFont="1"/>
    <xf numFmtId="0" fontId="9" fillId="3" borderId="5" xfId="0" applyFont="1" applyFill="1" applyBorder="1" applyAlignment="1">
      <alignment horizontal="center"/>
    </xf>
    <xf numFmtId="0" fontId="12" fillId="3" borderId="1" xfId="9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/>
    <xf numFmtId="0" fontId="9" fillId="3" borderId="6" xfId="0" applyFont="1" applyFill="1" applyBorder="1" applyAlignment="1">
      <alignment horizontal="center"/>
    </xf>
    <xf numFmtId="0" fontId="12" fillId="3" borderId="0" xfId="9" applyFont="1" applyFill="1" applyBorder="1" applyAlignment="1">
      <alignment horizontal="center"/>
    </xf>
    <xf numFmtId="16" fontId="9" fillId="3" borderId="6" xfId="0" applyNumberFormat="1" applyFont="1" applyFill="1" applyBorder="1" applyAlignment="1">
      <alignment horizontal="center"/>
    </xf>
    <xf numFmtId="0" fontId="10" fillId="5" borderId="2" xfId="9" applyFont="1" applyFill="1" applyBorder="1" applyAlignment="1">
      <alignment horizontal="center"/>
    </xf>
    <xf numFmtId="0" fontId="13" fillId="5" borderId="2" xfId="9" applyFont="1" applyFill="1" applyBorder="1" applyAlignment="1">
      <alignment horizontal="center"/>
    </xf>
    <xf numFmtId="0" fontId="13" fillId="3" borderId="2" xfId="9" applyFont="1" applyFill="1" applyBorder="1" applyAlignment="1">
      <alignment horizontal="center"/>
    </xf>
    <xf numFmtId="0" fontId="13" fillId="0" borderId="2" xfId="9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5" borderId="2" xfId="0" applyFont="1" applyFill="1" applyBorder="1"/>
    <xf numFmtId="0" fontId="1" fillId="0" borderId="2" xfId="9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2" fillId="3" borderId="2" xfId="9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2" fillId="5" borderId="2" xfId="9" applyFont="1" applyFill="1" applyBorder="1" applyAlignment="1">
      <alignment horizontal="center"/>
    </xf>
    <xf numFmtId="0" fontId="13" fillId="3" borderId="2" xfId="9" applyFont="1" applyFill="1" applyBorder="1" applyAlignment="1">
      <alignment horizontal="left"/>
    </xf>
    <xf numFmtId="0" fontId="13" fillId="5" borderId="0" xfId="0" applyFont="1" applyFill="1"/>
    <xf numFmtId="0" fontId="10" fillId="3" borderId="2" xfId="9" applyFont="1" applyFill="1" applyBorder="1" applyAlignment="1">
      <alignment horizontal="center"/>
    </xf>
    <xf numFmtId="16" fontId="13" fillId="3" borderId="2" xfId="9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0" fillId="0" borderId="2" xfId="9" applyFont="1" applyFill="1" applyBorder="1" applyAlignment="1">
      <alignment horizontal="center"/>
    </xf>
    <xf numFmtId="0" fontId="13" fillId="4" borderId="2" xfId="9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2" borderId="2" xfId="0" applyFont="1" applyFill="1" applyBorder="1"/>
    <xf numFmtId="0" fontId="13" fillId="2" borderId="2" xfId="9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6" borderId="2" xfId="9" applyFont="1" applyFill="1" applyBorder="1" applyAlignment="1">
      <alignment horizontal="center"/>
    </xf>
    <xf numFmtId="0" fontId="12" fillId="6" borderId="2" xfId="9" applyFont="1" applyFill="1" applyBorder="1" applyAlignment="1">
      <alignment horizontal="center"/>
    </xf>
    <xf numFmtId="49" fontId="14" fillId="0" borderId="2" xfId="9" applyNumberFormat="1" applyFont="1" applyFill="1" applyBorder="1" applyAlignment="1">
      <alignment horizontal="center"/>
    </xf>
    <xf numFmtId="0" fontId="14" fillId="0" borderId="2" xfId="9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Border="1"/>
    <xf numFmtId="0" fontId="7" fillId="0" borderId="0" xfId="0" applyFont="1" applyBorder="1"/>
    <xf numFmtId="0" fontId="13" fillId="7" borderId="2" xfId="9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9" fillId="3" borderId="8" xfId="9" applyFont="1" applyFill="1" applyBorder="1" applyAlignment="1">
      <alignment horizontal="center"/>
    </xf>
    <xf numFmtId="0" fontId="9" fillId="3" borderId="0" xfId="9" applyFont="1" applyFill="1" applyBorder="1" applyAlignment="1">
      <alignment horizontal="center"/>
    </xf>
    <xf numFmtId="0" fontId="9" fillId="3" borderId="7" xfId="9" applyFont="1" applyFill="1" applyBorder="1" applyAlignment="1">
      <alignment horizontal="center"/>
    </xf>
    <xf numFmtId="0" fontId="11" fillId="5" borderId="2" xfId="9" applyFont="1" applyFill="1" applyBorder="1" applyAlignment="1">
      <alignment horizontal="center"/>
    </xf>
    <xf numFmtId="0" fontId="12" fillId="5" borderId="2" xfId="9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9" fillId="3" borderId="3" xfId="9" applyFont="1" applyFill="1" applyBorder="1" applyAlignment="1">
      <alignment horizontal="center"/>
    </xf>
    <xf numFmtId="0" fontId="9" fillId="3" borderId="1" xfId="9" applyFont="1" applyFill="1" applyBorder="1" applyAlignment="1">
      <alignment horizontal="center"/>
    </xf>
    <xf numFmtId="0" fontId="9" fillId="3" borderId="4" xfId="9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</cellXfs>
  <cellStyles count="19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/>
    <cellStyle name="Normal" xfId="0" builtinId="0"/>
    <cellStyle name="Normal 2" xfId="9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9" defaultPivotStyle="PivotStyleLight16"/>
  <colors>
    <mruColors>
      <color rgb="FFFFCC99"/>
      <color rgb="FF99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0" Type="http://schemas.openxmlformats.org/officeDocument/2006/relationships/hyperlink" Target="mailto:ilanza@triumvirate.com" TargetMode="External"/><Relationship Id="rId21" Type="http://schemas.openxmlformats.org/officeDocument/2006/relationships/hyperlink" Target="mailto:Ryan.Scharfenberger@abcam.com" TargetMode="External"/><Relationship Id="rId22" Type="http://schemas.openxmlformats.org/officeDocument/2006/relationships/hyperlink" Target="mailto:ryan.scharfenberger@abcam.com" TargetMode="External"/><Relationship Id="rId23" Type="http://schemas.openxmlformats.org/officeDocument/2006/relationships/hyperlink" Target="mailto:awood@axcellahealth.com" TargetMode="External"/><Relationship Id="rId24" Type="http://schemas.openxmlformats.org/officeDocument/2006/relationships/hyperlink" Target="mailto:awood@axcellahealth.com" TargetMode="External"/><Relationship Id="rId25" Type="http://schemas.openxmlformats.org/officeDocument/2006/relationships/hyperlink" Target="mailto:sstuart@triumvirate.com" TargetMode="External"/><Relationship Id="rId26" Type="http://schemas.openxmlformats.org/officeDocument/2006/relationships/hyperlink" Target="mailto:abower@triumvirate.com" TargetMode="External"/><Relationship Id="rId27" Type="http://schemas.openxmlformats.org/officeDocument/2006/relationships/hyperlink" Target="mailto:sstuart@triumvirate.com" TargetMode="External"/><Relationship Id="rId28" Type="http://schemas.openxmlformats.org/officeDocument/2006/relationships/hyperlink" Target="mailto:abower@triumvirate.com" TargetMode="External"/><Relationship Id="rId29" Type="http://schemas.openxmlformats.org/officeDocument/2006/relationships/hyperlink" Target="mailto:woemler@blueprintmedicines.com" TargetMode="External"/><Relationship Id="rId1" Type="http://schemas.openxmlformats.org/officeDocument/2006/relationships/hyperlink" Target="mailto:Michael.randall@abcam.com" TargetMode="External"/><Relationship Id="rId2" Type="http://schemas.openxmlformats.org/officeDocument/2006/relationships/hyperlink" Target="mailto:mike.mcvay@agios.com" TargetMode="External"/><Relationship Id="rId3" Type="http://schemas.openxmlformats.org/officeDocument/2006/relationships/hyperlink" Target="mailto:mya.steadman@agios.com" TargetMode="External"/><Relationship Id="rId4" Type="http://schemas.openxmlformats.org/officeDocument/2006/relationships/hyperlink" Target="mailto:jchristensen@axcellahealth.com" TargetMode="External"/><Relationship Id="rId5" Type="http://schemas.openxmlformats.org/officeDocument/2006/relationships/hyperlink" Target="mailto:margot.brickelmaier@biogen.com" TargetMode="External"/><Relationship Id="rId30" Type="http://schemas.openxmlformats.org/officeDocument/2006/relationships/hyperlink" Target="mailto:mlazaro@jouncetx.com" TargetMode="External"/><Relationship Id="rId31" Type="http://schemas.openxmlformats.org/officeDocument/2006/relationships/hyperlink" Target="mailto:mlazaro@jouncetx.com" TargetMode="External"/><Relationship Id="rId32" Type="http://schemas.openxmlformats.org/officeDocument/2006/relationships/hyperlink" Target="mailto:MMayo@bluebirdbio.com" TargetMode="External"/><Relationship Id="rId9" Type="http://schemas.openxmlformats.org/officeDocument/2006/relationships/hyperlink" Target="mailto:hharvey@invivotherapeutics.com" TargetMode="External"/><Relationship Id="rId6" Type="http://schemas.openxmlformats.org/officeDocument/2006/relationships/hyperlink" Target="mailto:Patrick.campbell@biogen.com" TargetMode="External"/><Relationship Id="rId7" Type="http://schemas.openxmlformats.org/officeDocument/2006/relationships/hyperlink" Target="mailto:ezyrkowski@bluebirdbio.com" TargetMode="External"/><Relationship Id="rId8" Type="http://schemas.openxmlformats.org/officeDocument/2006/relationships/hyperlink" Target="mailto:lcrockett@invivotherapeutics.com" TargetMode="External"/><Relationship Id="rId33" Type="http://schemas.openxmlformats.org/officeDocument/2006/relationships/hyperlink" Target="mailto:mmayo@bluebirdbio.com" TargetMode="External"/><Relationship Id="rId34" Type="http://schemas.openxmlformats.org/officeDocument/2006/relationships/hyperlink" Target="mailto:mclancy@jouncetx.com" TargetMode="External"/><Relationship Id="rId35" Type="http://schemas.openxmlformats.org/officeDocument/2006/relationships/hyperlink" Target="mailto:rjbacon@jouncetx.com" TargetMode="External"/><Relationship Id="rId36" Type="http://schemas.openxmlformats.org/officeDocument/2006/relationships/hyperlink" Target="mailto:rbacon@jouncetx.com" TargetMode="External"/><Relationship Id="rId10" Type="http://schemas.openxmlformats.org/officeDocument/2006/relationships/hyperlink" Target="mailto:ilanza@triumvirate.com" TargetMode="External"/><Relationship Id="rId11" Type="http://schemas.openxmlformats.org/officeDocument/2006/relationships/hyperlink" Target="mailto:michael.randall@abcam.com" TargetMode="External"/><Relationship Id="rId12" Type="http://schemas.openxmlformats.org/officeDocument/2006/relationships/hyperlink" Target="mailto:mike.mcvay@agios.com" TargetMode="External"/><Relationship Id="rId13" Type="http://schemas.openxmlformats.org/officeDocument/2006/relationships/hyperlink" Target="mailto:mya.steadman@agios.com" TargetMode="External"/><Relationship Id="rId14" Type="http://schemas.openxmlformats.org/officeDocument/2006/relationships/hyperlink" Target="mailto:jchristensen@axcellahealth.com" TargetMode="External"/><Relationship Id="rId15" Type="http://schemas.openxmlformats.org/officeDocument/2006/relationships/hyperlink" Target="mailto:margot.brickelmaier@biogen.com" TargetMode="External"/><Relationship Id="rId16" Type="http://schemas.openxmlformats.org/officeDocument/2006/relationships/hyperlink" Target="mailto:patrick.campbell@biogen.com" TargetMode="External"/><Relationship Id="rId17" Type="http://schemas.openxmlformats.org/officeDocument/2006/relationships/hyperlink" Target="mailto:ezyrkowski@bluebirdbio.com" TargetMode="External"/><Relationship Id="rId18" Type="http://schemas.openxmlformats.org/officeDocument/2006/relationships/hyperlink" Target="mailto:lcrockett@invivotherapeutics.com" TargetMode="External"/><Relationship Id="rId19" Type="http://schemas.openxmlformats.org/officeDocument/2006/relationships/hyperlink" Target="mailto:hharvey@invivotherapeutics.com" TargetMode="External"/><Relationship Id="rId37" Type="http://schemas.openxmlformats.org/officeDocument/2006/relationships/hyperlink" Target="mailto:edoll@blueprintmedicines.com" TargetMode="External"/><Relationship Id="rId38" Type="http://schemas.openxmlformats.org/officeDocument/2006/relationships/hyperlink" Target="mailto:mclancy@jouncet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workbookViewId="0">
      <selection activeCell="J37" sqref="J37"/>
    </sheetView>
  </sheetViews>
  <sheetFormatPr baseColWidth="10" defaultColWidth="8.83203125" defaultRowHeight="16" x14ac:dyDescent="0.2"/>
  <cols>
    <col min="1" max="1" width="8.83203125" style="10"/>
    <col min="2" max="2" width="15.1640625" style="10" customWidth="1"/>
    <col min="3" max="3" width="3.1640625" style="10" bestFit="1" customWidth="1"/>
    <col min="4" max="4" width="15.1640625" style="10" customWidth="1"/>
    <col min="5" max="5" width="1.5" style="10" customWidth="1"/>
    <col min="6" max="6" width="12.83203125" style="10" customWidth="1"/>
    <col min="7" max="7" width="2.83203125" style="10" bestFit="1" customWidth="1"/>
    <col min="8" max="8" width="12.83203125" style="10" customWidth="1"/>
    <col min="9" max="9" width="1.5" style="10" customWidth="1"/>
    <col min="10" max="10" width="12.83203125" style="10" customWidth="1"/>
    <col min="11" max="11" width="2.83203125" style="10" bestFit="1" customWidth="1"/>
    <col min="12" max="12" width="12.83203125" style="10" customWidth="1"/>
    <col min="13" max="13" width="1.5" style="10" customWidth="1"/>
    <col min="14" max="14" width="12.83203125" style="10" customWidth="1"/>
    <col min="15" max="15" width="2.83203125" style="10" bestFit="1" customWidth="1"/>
    <col min="16" max="16" width="12.83203125" style="10" customWidth="1"/>
    <col min="17" max="17" width="38.33203125" style="10" bestFit="1" customWidth="1"/>
    <col min="18" max="27" width="9.1640625" style="9" customWidth="1"/>
    <col min="28" max="28" width="15.83203125" style="9" bestFit="1" customWidth="1"/>
    <col min="29" max="29" width="4" style="10" customWidth="1"/>
    <col min="30" max="16384" width="8.83203125" style="10"/>
  </cols>
  <sheetData>
    <row r="1" spans="1:18" x14ac:dyDescent="0.2">
      <c r="A1" s="7" t="s">
        <v>1</v>
      </c>
      <c r="B1" s="59" t="s">
        <v>3</v>
      </c>
      <c r="C1" s="60"/>
      <c r="D1" s="61"/>
      <c r="E1" s="8"/>
      <c r="F1" s="59" t="s">
        <v>54</v>
      </c>
      <c r="G1" s="60"/>
      <c r="H1" s="61"/>
      <c r="I1" s="8"/>
      <c r="J1" s="59" t="s">
        <v>54</v>
      </c>
      <c r="K1" s="60"/>
      <c r="L1" s="61"/>
      <c r="M1" s="8"/>
      <c r="N1" s="59" t="s">
        <v>64</v>
      </c>
      <c r="O1" s="60"/>
      <c r="P1" s="61"/>
      <c r="Q1" s="51" t="s">
        <v>55</v>
      </c>
    </row>
    <row r="2" spans="1:18" x14ac:dyDescent="0.2">
      <c r="A2" s="11" t="s">
        <v>56</v>
      </c>
      <c r="B2" s="53" t="s">
        <v>2</v>
      </c>
      <c r="C2" s="54"/>
      <c r="D2" s="55"/>
      <c r="E2" s="12"/>
      <c r="F2" s="53" t="s">
        <v>2</v>
      </c>
      <c r="G2" s="54"/>
      <c r="H2" s="55"/>
      <c r="I2" s="12"/>
      <c r="J2" s="53" t="s">
        <v>4</v>
      </c>
      <c r="K2" s="54"/>
      <c r="L2" s="55"/>
      <c r="M2" s="12"/>
      <c r="N2" s="53" t="s">
        <v>0</v>
      </c>
      <c r="O2" s="54"/>
      <c r="P2" s="55"/>
      <c r="Q2" s="52"/>
      <c r="R2" s="9" t="s">
        <v>1</v>
      </c>
    </row>
    <row r="3" spans="1:18" x14ac:dyDescent="0.2">
      <c r="A3" s="13">
        <v>42491</v>
      </c>
      <c r="B3" s="14"/>
      <c r="C3" s="15"/>
      <c r="D3" s="15"/>
      <c r="E3" s="16"/>
      <c r="F3" s="41" t="s">
        <v>93</v>
      </c>
      <c r="G3" s="17" t="s">
        <v>95</v>
      </c>
      <c r="H3" s="17" t="s">
        <v>94</v>
      </c>
      <c r="I3" s="16"/>
      <c r="J3" s="17" t="s">
        <v>45</v>
      </c>
      <c r="K3" s="17"/>
      <c r="L3" s="42" t="s">
        <v>11</v>
      </c>
      <c r="M3" s="16"/>
      <c r="N3" s="43" t="s">
        <v>10</v>
      </c>
      <c r="O3" s="43"/>
      <c r="P3" s="43" t="s">
        <v>7</v>
      </c>
      <c r="Q3" s="18" t="s">
        <v>69</v>
      </c>
      <c r="R3" s="9">
        <v>1</v>
      </c>
    </row>
    <row r="4" spans="1:18" x14ac:dyDescent="0.2">
      <c r="A4" s="13">
        <f>A3+7</f>
        <v>42498</v>
      </c>
      <c r="B4" s="42" t="s">
        <v>96</v>
      </c>
      <c r="C4" s="17" t="s">
        <v>95</v>
      </c>
      <c r="D4" s="17" t="s">
        <v>97</v>
      </c>
      <c r="E4" s="16"/>
      <c r="F4" s="19"/>
      <c r="G4" s="19"/>
      <c r="H4" s="19"/>
      <c r="I4" s="16"/>
      <c r="J4" s="42" t="s">
        <v>100</v>
      </c>
      <c r="K4" s="17"/>
      <c r="L4" s="17" t="s">
        <v>101</v>
      </c>
      <c r="M4" s="16"/>
      <c r="N4" s="42" t="s">
        <v>102</v>
      </c>
      <c r="O4" s="17"/>
      <c r="P4" s="17" t="s">
        <v>103</v>
      </c>
      <c r="Q4" s="18" t="s">
        <v>63</v>
      </c>
      <c r="R4" s="9">
        <v>2</v>
      </c>
    </row>
    <row r="5" spans="1:18" x14ac:dyDescent="0.2">
      <c r="A5" s="13">
        <f t="shared" ref="A5:A7" si="0">A4+7</f>
        <v>42505</v>
      </c>
      <c r="B5" s="15"/>
      <c r="C5" s="15"/>
      <c r="D5" s="15"/>
      <c r="E5" s="16"/>
      <c r="F5" s="44" t="s">
        <v>45</v>
      </c>
      <c r="G5" s="17"/>
      <c r="H5" s="44" t="s">
        <v>10</v>
      </c>
      <c r="I5" s="16"/>
      <c r="J5" s="42" t="s">
        <v>11</v>
      </c>
      <c r="K5" s="17"/>
      <c r="L5" s="17" t="s">
        <v>5</v>
      </c>
      <c r="M5" s="16"/>
      <c r="N5" s="42" t="s">
        <v>107</v>
      </c>
      <c r="O5" s="17"/>
      <c r="P5" s="17" t="s">
        <v>108</v>
      </c>
      <c r="Q5" s="18" t="s">
        <v>70</v>
      </c>
      <c r="R5" s="9">
        <v>3</v>
      </c>
    </row>
    <row r="6" spans="1:18" x14ac:dyDescent="0.2">
      <c r="A6" s="13">
        <f t="shared" si="0"/>
        <v>42512</v>
      </c>
      <c r="B6" s="44" t="s">
        <v>10</v>
      </c>
      <c r="C6" s="44"/>
      <c r="D6" s="44" t="s">
        <v>6</v>
      </c>
      <c r="E6" s="16"/>
      <c r="F6" s="19"/>
      <c r="G6" s="19"/>
      <c r="H6" s="19"/>
      <c r="I6" s="16"/>
      <c r="J6" s="17" t="s">
        <v>110</v>
      </c>
      <c r="K6" s="17"/>
      <c r="L6" s="42" t="s">
        <v>109</v>
      </c>
      <c r="M6" s="16"/>
      <c r="N6" s="56" t="s">
        <v>62</v>
      </c>
      <c r="O6" s="56"/>
      <c r="P6" s="56"/>
      <c r="Q6" s="18" t="s">
        <v>72</v>
      </c>
      <c r="R6" s="9">
        <v>4</v>
      </c>
    </row>
    <row r="7" spans="1:18" x14ac:dyDescent="0.2">
      <c r="A7" s="13">
        <f t="shared" si="0"/>
        <v>42519</v>
      </c>
      <c r="B7" s="19"/>
      <c r="C7" s="19"/>
      <c r="D7" s="19"/>
      <c r="E7" s="16"/>
      <c r="F7" s="56" t="s">
        <v>62</v>
      </c>
      <c r="G7" s="56"/>
      <c r="H7" s="56"/>
      <c r="I7" s="16"/>
      <c r="J7" s="17" t="s">
        <v>42</v>
      </c>
      <c r="K7" s="17"/>
      <c r="L7" s="41" t="s">
        <v>6</v>
      </c>
      <c r="M7" s="16"/>
      <c r="N7" s="17" t="s">
        <v>45</v>
      </c>
      <c r="O7" s="17"/>
      <c r="P7" s="42" t="s">
        <v>8</v>
      </c>
      <c r="Q7" s="18" t="s">
        <v>71</v>
      </c>
      <c r="R7" s="9">
        <v>5</v>
      </c>
    </row>
    <row r="8" spans="1:18" x14ac:dyDescent="0.2">
      <c r="A8" s="21"/>
      <c r="B8" s="16"/>
      <c r="C8" s="16" t="s">
        <v>58</v>
      </c>
      <c r="D8" s="22"/>
      <c r="E8" s="16"/>
      <c r="F8" s="16"/>
      <c r="G8" s="22"/>
      <c r="H8" s="16"/>
      <c r="I8" s="16"/>
      <c r="J8" s="16"/>
      <c r="K8" s="16"/>
      <c r="L8" s="16"/>
      <c r="M8" s="16"/>
      <c r="N8" s="16"/>
      <c r="O8" s="16"/>
      <c r="P8" s="16"/>
      <c r="Q8" s="23"/>
    </row>
    <row r="9" spans="1:18" x14ac:dyDescent="0.2">
      <c r="A9" s="13">
        <f>A7+7</f>
        <v>42526</v>
      </c>
      <c r="B9" s="44" t="s">
        <v>5</v>
      </c>
      <c r="C9" s="44"/>
      <c r="D9" s="44" t="s">
        <v>7</v>
      </c>
      <c r="E9" s="16"/>
      <c r="F9" s="19"/>
      <c r="G9" s="19"/>
      <c r="H9" s="19"/>
      <c r="I9" s="16"/>
      <c r="J9" s="50" t="s">
        <v>114</v>
      </c>
      <c r="K9" s="50"/>
      <c r="L9" s="50" t="s">
        <v>116</v>
      </c>
      <c r="M9" s="16"/>
      <c r="N9" s="42" t="s">
        <v>111</v>
      </c>
      <c r="O9" s="17"/>
      <c r="P9" s="17" t="s">
        <v>112</v>
      </c>
      <c r="Q9" s="18" t="s">
        <v>73</v>
      </c>
      <c r="R9" s="9">
        <v>6</v>
      </c>
    </row>
    <row r="10" spans="1:18" x14ac:dyDescent="0.2">
      <c r="A10" s="13">
        <f>A9+7</f>
        <v>42533</v>
      </c>
      <c r="B10" s="15"/>
      <c r="C10" s="15"/>
      <c r="D10" s="24"/>
      <c r="E10" s="16"/>
      <c r="F10" s="42" t="s">
        <v>113</v>
      </c>
      <c r="G10" s="17"/>
      <c r="H10" s="17" t="s">
        <v>114</v>
      </c>
      <c r="I10" s="16"/>
      <c r="J10" s="17" t="s">
        <v>122</v>
      </c>
      <c r="K10" s="17"/>
      <c r="L10" s="42" t="s">
        <v>121</v>
      </c>
      <c r="M10" s="16"/>
      <c r="N10" s="44" t="s">
        <v>6</v>
      </c>
      <c r="O10" s="44"/>
      <c r="P10" s="44" t="s">
        <v>5</v>
      </c>
      <c r="Q10" s="18" t="s">
        <v>74</v>
      </c>
      <c r="R10" s="9">
        <v>7</v>
      </c>
    </row>
    <row r="11" spans="1:18" x14ac:dyDescent="0.2">
      <c r="A11" s="13">
        <f t="shared" ref="A11:A12" si="1">A10+7</f>
        <v>42540</v>
      </c>
      <c r="B11" s="17" t="s">
        <v>117</v>
      </c>
      <c r="C11" s="17"/>
      <c r="D11" s="41" t="s">
        <v>118</v>
      </c>
      <c r="E11" s="16"/>
      <c r="F11" s="19"/>
      <c r="G11" s="19"/>
      <c r="H11" s="19"/>
      <c r="I11" s="25"/>
      <c r="J11" s="17" t="s">
        <v>120</v>
      </c>
      <c r="K11" s="17"/>
      <c r="L11" s="42" t="s">
        <v>119</v>
      </c>
      <c r="M11" s="25"/>
      <c r="N11" s="62" t="s">
        <v>10</v>
      </c>
      <c r="O11" s="62"/>
      <c r="P11" s="62" t="s">
        <v>6</v>
      </c>
      <c r="Q11" s="18" t="s">
        <v>75</v>
      </c>
      <c r="R11" s="9">
        <v>8</v>
      </c>
    </row>
    <row r="12" spans="1:18" x14ac:dyDescent="0.2">
      <c r="A12" s="13">
        <f t="shared" si="1"/>
        <v>42547</v>
      </c>
      <c r="B12" s="26"/>
      <c r="C12" s="15"/>
      <c r="D12" s="24"/>
      <c r="E12" s="16"/>
      <c r="F12" s="42" t="s">
        <v>11</v>
      </c>
      <c r="G12" s="17"/>
      <c r="H12" s="17" t="s">
        <v>9</v>
      </c>
      <c r="I12" s="25"/>
      <c r="J12" s="17" t="s">
        <v>42</v>
      </c>
      <c r="K12" s="17"/>
      <c r="L12" s="17" t="s">
        <v>7</v>
      </c>
      <c r="M12" s="25"/>
      <c r="N12" s="57" t="s">
        <v>57</v>
      </c>
      <c r="O12" s="58"/>
      <c r="P12" s="58"/>
      <c r="Q12" s="18" t="s">
        <v>76</v>
      </c>
      <c r="R12" s="9">
        <v>9</v>
      </c>
    </row>
    <row r="13" spans="1:18" x14ac:dyDescent="0.2">
      <c r="A13" s="21"/>
      <c r="B13" s="27"/>
      <c r="C13" s="16"/>
      <c r="D13" s="22"/>
      <c r="E13" s="16"/>
      <c r="F13" s="16"/>
      <c r="G13" s="16"/>
      <c r="H13" s="16"/>
      <c r="I13" s="25"/>
      <c r="J13" s="16"/>
      <c r="K13" s="16"/>
      <c r="L13" s="16"/>
      <c r="M13" s="25"/>
      <c r="N13" s="16"/>
      <c r="O13" s="16"/>
      <c r="P13" s="16"/>
      <c r="Q13" s="23"/>
    </row>
    <row r="14" spans="1:18" x14ac:dyDescent="0.2">
      <c r="A14" s="13">
        <f>A12+7</f>
        <v>42554</v>
      </c>
      <c r="B14" s="57" t="s">
        <v>57</v>
      </c>
      <c r="C14" s="58"/>
      <c r="D14" s="58"/>
      <c r="E14" s="16"/>
      <c r="F14" s="19"/>
      <c r="G14" s="19"/>
      <c r="H14" s="19"/>
      <c r="I14" s="28"/>
      <c r="J14" s="17" t="s">
        <v>10</v>
      </c>
      <c r="K14" s="17"/>
      <c r="L14" s="17" t="s">
        <v>9</v>
      </c>
      <c r="M14" s="28"/>
      <c r="N14" s="17" t="s">
        <v>6</v>
      </c>
      <c r="O14" s="17"/>
      <c r="P14" s="17" t="s">
        <v>45</v>
      </c>
      <c r="Q14" s="29" t="s">
        <v>77</v>
      </c>
      <c r="R14" s="9">
        <v>10</v>
      </c>
    </row>
    <row r="15" spans="1:18" x14ac:dyDescent="0.2">
      <c r="A15" s="13">
        <f>A14+7</f>
        <v>42561</v>
      </c>
      <c r="B15" s="30"/>
      <c r="C15" s="17"/>
      <c r="D15" s="17"/>
      <c r="E15" s="16"/>
      <c r="F15" s="17" t="s">
        <v>11</v>
      </c>
      <c r="G15" s="17"/>
      <c r="H15" s="17" t="s">
        <v>42</v>
      </c>
      <c r="I15" s="25"/>
      <c r="J15" s="17" t="s">
        <v>7</v>
      </c>
      <c r="K15" s="17"/>
      <c r="L15" s="20" t="s">
        <v>6</v>
      </c>
      <c r="M15" s="25"/>
      <c r="N15" s="17" t="s">
        <v>5</v>
      </c>
      <c r="O15" s="17"/>
      <c r="P15" s="17" t="s">
        <v>45</v>
      </c>
      <c r="Q15" s="29" t="s">
        <v>78</v>
      </c>
      <c r="R15" s="9">
        <v>11</v>
      </c>
    </row>
    <row r="16" spans="1:18" x14ac:dyDescent="0.2">
      <c r="A16" s="13">
        <f t="shared" ref="A16:A17" si="2">A15+7</f>
        <v>42568</v>
      </c>
      <c r="B16" s="17" t="s">
        <v>5</v>
      </c>
      <c r="C16" s="17"/>
      <c r="D16" s="17" t="s">
        <v>7</v>
      </c>
      <c r="E16" s="16"/>
      <c r="F16" s="19"/>
      <c r="G16" s="19"/>
      <c r="H16" s="19"/>
      <c r="I16" s="25"/>
      <c r="J16" s="17" t="s">
        <v>42</v>
      </c>
      <c r="K16" s="17"/>
      <c r="L16" s="17" t="s">
        <v>10</v>
      </c>
      <c r="M16" s="25"/>
      <c r="N16" s="17" t="s">
        <v>9</v>
      </c>
      <c r="O16" s="17"/>
      <c r="P16" s="17" t="s">
        <v>7</v>
      </c>
      <c r="Q16" s="29" t="s">
        <v>79</v>
      </c>
      <c r="R16" s="9">
        <v>12</v>
      </c>
    </row>
    <row r="17" spans="1:28" x14ac:dyDescent="0.2">
      <c r="A17" s="13">
        <f t="shared" si="2"/>
        <v>42575</v>
      </c>
      <c r="B17" s="30"/>
      <c r="C17" s="17"/>
      <c r="D17" s="17"/>
      <c r="E17" s="16"/>
      <c r="F17" s="17" t="s">
        <v>7</v>
      </c>
      <c r="G17" s="17"/>
      <c r="H17" s="17" t="s">
        <v>45</v>
      </c>
      <c r="I17" s="25"/>
      <c r="J17" s="20" t="s">
        <v>6</v>
      </c>
      <c r="K17" s="17"/>
      <c r="L17" s="17" t="s">
        <v>11</v>
      </c>
      <c r="M17" s="25"/>
      <c r="N17" s="17" t="s">
        <v>8</v>
      </c>
      <c r="O17" s="17"/>
      <c r="P17" s="17" t="s">
        <v>10</v>
      </c>
      <c r="Q17" s="29" t="s">
        <v>69</v>
      </c>
      <c r="R17" s="9">
        <v>13</v>
      </c>
    </row>
    <row r="18" spans="1:28" x14ac:dyDescent="0.2">
      <c r="A18" s="21"/>
      <c r="B18" s="16"/>
      <c r="C18" s="16"/>
      <c r="D18" s="16"/>
      <c r="E18" s="16"/>
      <c r="F18" s="27"/>
      <c r="G18" s="16"/>
      <c r="H18" s="16"/>
      <c r="I18" s="25"/>
      <c r="J18" s="16"/>
      <c r="K18" s="16"/>
      <c r="L18" s="16"/>
      <c r="M18" s="25"/>
      <c r="N18" s="16"/>
      <c r="O18" s="16"/>
      <c r="P18" s="16"/>
      <c r="Q18" s="23"/>
    </row>
    <row r="19" spans="1:28" x14ac:dyDescent="0.2">
      <c r="A19" s="13">
        <f>A17+7</f>
        <v>42582</v>
      </c>
      <c r="B19" s="31"/>
      <c r="C19" s="31"/>
      <c r="D19" s="31"/>
      <c r="E19" s="16"/>
      <c r="F19" s="19"/>
      <c r="G19" s="19"/>
      <c r="H19" s="19"/>
      <c r="I19" s="25"/>
      <c r="J19" s="17" t="s">
        <v>7</v>
      </c>
      <c r="K19" s="17"/>
      <c r="L19" s="17" t="s">
        <v>11</v>
      </c>
      <c r="M19" s="25"/>
      <c r="N19" s="17" t="s">
        <v>5</v>
      </c>
      <c r="O19" s="17"/>
      <c r="P19" s="17" t="s">
        <v>9</v>
      </c>
      <c r="Q19" s="32"/>
      <c r="R19" s="9">
        <v>14</v>
      </c>
    </row>
    <row r="20" spans="1:28" x14ac:dyDescent="0.2">
      <c r="A20" s="13">
        <f>A19+7</f>
        <v>42589</v>
      </c>
      <c r="B20" s="17"/>
      <c r="C20" s="17"/>
      <c r="D20" s="17"/>
      <c r="E20" s="16"/>
      <c r="F20" s="17" t="s">
        <v>5</v>
      </c>
      <c r="G20" s="17"/>
      <c r="H20" s="17" t="s">
        <v>42</v>
      </c>
      <c r="I20" s="25"/>
      <c r="J20" s="17" t="s">
        <v>10</v>
      </c>
      <c r="K20" s="17"/>
      <c r="L20" s="17" t="s">
        <v>7</v>
      </c>
      <c r="M20" s="25"/>
      <c r="N20" s="18" t="s">
        <v>45</v>
      </c>
      <c r="O20" s="18"/>
      <c r="P20" s="45" t="s">
        <v>10</v>
      </c>
      <c r="Q20" s="32"/>
      <c r="R20" s="9">
        <v>15</v>
      </c>
    </row>
    <row r="21" spans="1:28" x14ac:dyDescent="0.2">
      <c r="A21" s="13">
        <f>A20+7</f>
        <v>42596</v>
      </c>
      <c r="B21" s="33"/>
      <c r="C21" s="33"/>
      <c r="D21" s="34"/>
      <c r="E21" s="16"/>
      <c r="F21" s="34"/>
      <c r="G21" s="34" t="s">
        <v>58</v>
      </c>
      <c r="H21" s="34"/>
      <c r="I21" s="25"/>
      <c r="J21" s="34"/>
      <c r="K21" s="34" t="s">
        <v>58</v>
      </c>
      <c r="L21" s="34"/>
      <c r="M21" s="25"/>
      <c r="N21" s="34"/>
      <c r="O21" s="34" t="s">
        <v>58</v>
      </c>
      <c r="P21" s="34"/>
      <c r="Q21" s="32"/>
    </row>
    <row r="22" spans="1:28" x14ac:dyDescent="0.2">
      <c r="A22" s="13">
        <f t="shared" ref="A22:A23" si="3">A21+7</f>
        <v>42603</v>
      </c>
      <c r="B22" s="33"/>
      <c r="C22" s="33"/>
      <c r="D22" s="34"/>
      <c r="E22" s="16"/>
      <c r="F22" s="34"/>
      <c r="G22" s="34" t="s">
        <v>58</v>
      </c>
      <c r="H22" s="34"/>
      <c r="I22" s="25"/>
      <c r="J22" s="34"/>
      <c r="K22" s="34" t="s">
        <v>58</v>
      </c>
      <c r="L22" s="34"/>
      <c r="M22" s="25"/>
      <c r="N22" s="34"/>
      <c r="O22" s="34" t="s">
        <v>58</v>
      </c>
      <c r="P22" s="34"/>
      <c r="Q22" s="32"/>
    </row>
    <row r="23" spans="1:28" x14ac:dyDescent="0.2">
      <c r="A23" s="13">
        <f t="shared" si="3"/>
        <v>42610</v>
      </c>
      <c r="B23" s="33"/>
      <c r="C23" s="33"/>
      <c r="D23" s="34"/>
      <c r="E23" s="16"/>
      <c r="F23" s="34"/>
      <c r="G23" s="34" t="s">
        <v>58</v>
      </c>
      <c r="H23" s="34"/>
      <c r="I23" s="25"/>
      <c r="J23" s="34"/>
      <c r="K23" s="34"/>
      <c r="L23" s="34"/>
      <c r="M23" s="25"/>
      <c r="N23" s="17"/>
      <c r="O23" s="17"/>
      <c r="P23" s="17"/>
      <c r="Q23" s="32"/>
    </row>
    <row r="24" spans="1:28" ht="17" thickBot="1" x14ac:dyDescent="0.25"/>
    <row r="25" spans="1:28" ht="17" thickBot="1" x14ac:dyDescent="0.25">
      <c r="B25" s="35" t="s">
        <v>60</v>
      </c>
    </row>
    <row r="26" spans="1:28" ht="17" thickBot="1" x14ac:dyDescent="0.25">
      <c r="B26" s="36" t="s">
        <v>59</v>
      </c>
      <c r="D26" s="37"/>
      <c r="E26" s="37"/>
      <c r="Q26" s="46"/>
      <c r="R26" s="46" t="s">
        <v>98</v>
      </c>
      <c r="S26" s="46" t="s">
        <v>99</v>
      </c>
      <c r="T26" s="46" t="s">
        <v>115</v>
      </c>
    </row>
    <row r="27" spans="1:28" x14ac:dyDescent="0.2">
      <c r="Q27" s="46" t="s">
        <v>6</v>
      </c>
      <c r="R27" s="46">
        <v>2</v>
      </c>
      <c r="S27" s="46">
        <v>1</v>
      </c>
      <c r="T27" s="46"/>
    </row>
    <row r="28" spans="1:28" x14ac:dyDescent="0.2">
      <c r="Q28" s="47" t="s">
        <v>5</v>
      </c>
      <c r="R28" s="46">
        <v>2</v>
      </c>
      <c r="S28" s="46">
        <v>1</v>
      </c>
      <c r="T28" s="46"/>
    </row>
    <row r="29" spans="1:28" x14ac:dyDescent="0.2">
      <c r="Q29" s="46" t="s">
        <v>10</v>
      </c>
      <c r="R29" s="46">
        <v>0</v>
      </c>
      <c r="S29" s="46">
        <v>2</v>
      </c>
      <c r="T29" s="46"/>
    </row>
    <row r="30" spans="1:28" x14ac:dyDescent="0.2">
      <c r="Q30" s="46" t="s">
        <v>7</v>
      </c>
      <c r="R30" s="46">
        <v>1</v>
      </c>
      <c r="S30" s="46">
        <v>0</v>
      </c>
      <c r="T30" s="46"/>
      <c r="U30" s="10"/>
      <c r="V30" s="10"/>
      <c r="W30" s="10"/>
      <c r="X30" s="10"/>
      <c r="Y30" s="10"/>
      <c r="Z30" s="10"/>
      <c r="AA30" s="10"/>
      <c r="AB30" s="10"/>
    </row>
    <row r="31" spans="1:28" x14ac:dyDescent="0.2">
      <c r="Q31" s="47" t="s">
        <v>9</v>
      </c>
      <c r="R31" s="46">
        <v>3</v>
      </c>
      <c r="S31" s="46">
        <v>1</v>
      </c>
      <c r="T31" s="46">
        <v>1</v>
      </c>
      <c r="U31" s="10"/>
      <c r="V31" s="10"/>
      <c r="W31" s="10"/>
      <c r="X31" s="10"/>
      <c r="Y31" s="10"/>
      <c r="Z31" s="10"/>
      <c r="AA31" s="10"/>
      <c r="AB31" s="10"/>
    </row>
    <row r="32" spans="1:28" x14ac:dyDescent="0.2">
      <c r="Q32" s="46" t="s">
        <v>45</v>
      </c>
      <c r="R32" s="46">
        <v>0</v>
      </c>
      <c r="S32" s="46">
        <v>3</v>
      </c>
      <c r="T32" s="46"/>
      <c r="U32" s="10"/>
      <c r="V32" s="10"/>
      <c r="W32" s="10"/>
      <c r="X32" s="10"/>
      <c r="Y32" s="10"/>
      <c r="Z32" s="10"/>
      <c r="AA32" s="10"/>
      <c r="AB32" s="10"/>
    </row>
    <row r="33" spans="17:28" x14ac:dyDescent="0.2">
      <c r="Q33" s="46" t="s">
        <v>61</v>
      </c>
      <c r="R33" s="46">
        <v>1</v>
      </c>
      <c r="S33" s="46">
        <v>5</v>
      </c>
      <c r="T33" s="46">
        <v>1</v>
      </c>
      <c r="U33" s="10"/>
      <c r="V33" s="10"/>
      <c r="W33" s="10"/>
      <c r="X33" s="10"/>
      <c r="Y33" s="10"/>
      <c r="Z33" s="10"/>
      <c r="AA33" s="10"/>
      <c r="AB33" s="10"/>
    </row>
    <row r="34" spans="17:28" x14ac:dyDescent="0.2">
      <c r="Q34" s="47" t="s">
        <v>42</v>
      </c>
      <c r="R34" s="46">
        <v>2</v>
      </c>
      <c r="S34" s="46">
        <v>2</v>
      </c>
      <c r="T34" s="46"/>
      <c r="U34" s="10"/>
      <c r="V34" s="10"/>
      <c r="W34" s="10"/>
      <c r="X34" s="10"/>
      <c r="Y34" s="10"/>
      <c r="Z34" s="10"/>
      <c r="AA34" s="10"/>
      <c r="AB34" s="10"/>
    </row>
    <row r="35" spans="17:28" x14ac:dyDescent="0.2">
      <c r="Q35" s="46" t="s">
        <v>11</v>
      </c>
      <c r="R35" s="46">
        <v>5</v>
      </c>
      <c r="S35" s="46">
        <v>0</v>
      </c>
      <c r="T35" s="46"/>
      <c r="U35" s="10"/>
      <c r="V35" s="10"/>
      <c r="W35" s="10"/>
      <c r="X35" s="10"/>
      <c r="Y35" s="10"/>
      <c r="Z35" s="10"/>
      <c r="AA35" s="10"/>
      <c r="AB35" s="10"/>
    </row>
    <row r="36" spans="17:28" x14ac:dyDescent="0.2">
      <c r="Q36" s="46"/>
      <c r="R36" s="46"/>
      <c r="S36" s="46"/>
      <c r="T36" s="46"/>
      <c r="U36" s="10"/>
      <c r="V36" s="10"/>
      <c r="W36" s="10"/>
      <c r="X36" s="10"/>
      <c r="Y36" s="10"/>
      <c r="Z36" s="10"/>
      <c r="AA36" s="10"/>
      <c r="AB36" s="10"/>
    </row>
    <row r="37" spans="17:28" x14ac:dyDescent="0.2">
      <c r="Q37" s="46" t="s">
        <v>123</v>
      </c>
      <c r="R37" s="46">
        <f>SUM(R27:R36)+1</f>
        <v>17</v>
      </c>
      <c r="S37" s="46"/>
      <c r="T37" s="46"/>
      <c r="U37" s="10"/>
      <c r="V37" s="10"/>
      <c r="W37" s="10"/>
      <c r="X37" s="10"/>
      <c r="Y37" s="10"/>
      <c r="Z37" s="10"/>
      <c r="AA37" s="10"/>
      <c r="AB37" s="10"/>
    </row>
    <row r="38" spans="17:28" x14ac:dyDescent="0.2"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7:28" x14ac:dyDescent="0.2"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7:28" x14ac:dyDescent="0.2"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7:28" x14ac:dyDescent="0.2"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</row>
  </sheetData>
  <mergeCells count="13">
    <mergeCell ref="N6:P6"/>
    <mergeCell ref="N12:P12"/>
    <mergeCell ref="B14:D14"/>
    <mergeCell ref="F7:H7"/>
    <mergeCell ref="B1:D1"/>
    <mergeCell ref="F1:H1"/>
    <mergeCell ref="J1:L1"/>
    <mergeCell ref="N1:P1"/>
    <mergeCell ref="Q1:Q2"/>
    <mergeCell ref="B2:D2"/>
    <mergeCell ref="F2:H2"/>
    <mergeCell ref="J2:L2"/>
    <mergeCell ref="N2:P2"/>
  </mergeCells>
  <phoneticPr fontId="3" type="noConversion"/>
  <conditionalFormatting sqref="F3:P3 I4:P4 F5:P5 B6:D6 I9:P9 B9:D9 F10:P10 I11:M11 F17:P17 I16:P16 B11:D11 F13:P13 F8:P8 I7:P7 I6:M6 F15:P15 I14:P14 F12:M12 B4:D4">
    <cfRule type="cellIs" dxfId="1" priority="2" operator="equal">
      <formula>"Tetraphase"</formula>
    </cfRule>
  </conditionalFormatting>
  <conditionalFormatting sqref="B16:D16">
    <cfRule type="cellIs" dxfId="0" priority="1" operator="equal">
      <formula>"Tetraphase"</formula>
    </cfRule>
  </conditionalFormatting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A19" sqref="A19:A27"/>
    </sheetView>
  </sheetViews>
  <sheetFormatPr baseColWidth="10" defaultColWidth="16" defaultRowHeight="16" x14ac:dyDescent="0.2"/>
  <cols>
    <col min="1" max="1" width="16" style="10"/>
    <col min="2" max="5" width="16" style="38"/>
    <col min="6" max="10" width="16" style="10"/>
    <col min="11" max="11" width="17" style="10" bestFit="1" customWidth="1"/>
    <col min="12" max="16384" width="16" style="10"/>
  </cols>
  <sheetData>
    <row r="1" spans="1:5" x14ac:dyDescent="0.2">
      <c r="B1" s="38" t="s">
        <v>89</v>
      </c>
      <c r="C1" s="38" t="s">
        <v>89</v>
      </c>
      <c r="D1" s="38" t="s">
        <v>90</v>
      </c>
      <c r="E1" s="38" t="s">
        <v>91</v>
      </c>
    </row>
    <row r="2" spans="1:5" x14ac:dyDescent="0.2">
      <c r="B2" s="38" t="s">
        <v>88</v>
      </c>
      <c r="C2" s="38" t="s">
        <v>54</v>
      </c>
      <c r="D2" s="38" t="s">
        <v>54</v>
      </c>
      <c r="E2" s="38" t="s">
        <v>64</v>
      </c>
    </row>
    <row r="3" spans="1:5" x14ac:dyDescent="0.2">
      <c r="A3" s="10" t="s">
        <v>6</v>
      </c>
      <c r="B3" s="38">
        <v>1</v>
      </c>
      <c r="C3" s="38">
        <v>1</v>
      </c>
      <c r="D3" s="38">
        <v>3</v>
      </c>
      <c r="E3" s="38">
        <v>3</v>
      </c>
    </row>
    <row r="4" spans="1:5" x14ac:dyDescent="0.2">
      <c r="A4" s="10" t="s">
        <v>5</v>
      </c>
      <c r="B4" s="38">
        <v>1</v>
      </c>
      <c r="C4" s="38">
        <v>1</v>
      </c>
      <c r="D4" s="38">
        <v>3</v>
      </c>
      <c r="E4" s="38">
        <v>3</v>
      </c>
    </row>
    <row r="5" spans="1:5" x14ac:dyDescent="0.2">
      <c r="A5" s="10" t="s">
        <v>10</v>
      </c>
      <c r="B5" s="38">
        <v>1</v>
      </c>
      <c r="C5" s="38">
        <v>1</v>
      </c>
      <c r="D5" s="38">
        <v>3</v>
      </c>
      <c r="E5" s="38">
        <v>3</v>
      </c>
    </row>
    <row r="6" spans="1:5" x14ac:dyDescent="0.2">
      <c r="A6" s="10" t="s">
        <v>9</v>
      </c>
      <c r="C6" s="38">
        <v>1</v>
      </c>
      <c r="D6" s="38">
        <v>3</v>
      </c>
      <c r="E6" s="38">
        <v>4</v>
      </c>
    </row>
    <row r="7" spans="1:5" x14ac:dyDescent="0.2">
      <c r="A7" s="10" t="s">
        <v>45</v>
      </c>
      <c r="B7" s="38">
        <v>1</v>
      </c>
      <c r="C7" s="38">
        <v>2</v>
      </c>
      <c r="D7" s="38">
        <v>2</v>
      </c>
      <c r="E7" s="38">
        <v>3</v>
      </c>
    </row>
    <row r="8" spans="1:5" x14ac:dyDescent="0.2">
      <c r="A8" s="10" t="s">
        <v>7</v>
      </c>
      <c r="B8" s="38">
        <v>1</v>
      </c>
      <c r="C8" s="38">
        <v>1</v>
      </c>
      <c r="D8" s="38">
        <v>4</v>
      </c>
      <c r="E8" s="38">
        <v>2</v>
      </c>
    </row>
    <row r="9" spans="1:5" x14ac:dyDescent="0.2">
      <c r="A9" s="10" t="s">
        <v>61</v>
      </c>
      <c r="B9" s="38">
        <v>1</v>
      </c>
      <c r="C9" s="38">
        <v>2</v>
      </c>
      <c r="D9" s="38">
        <v>3</v>
      </c>
      <c r="E9" s="38">
        <v>2</v>
      </c>
    </row>
    <row r="10" spans="1:5" x14ac:dyDescent="0.2">
      <c r="A10" s="10" t="s">
        <v>42</v>
      </c>
      <c r="B10" s="38">
        <v>1</v>
      </c>
      <c r="C10" s="38">
        <v>3</v>
      </c>
      <c r="D10" s="38">
        <v>3</v>
      </c>
      <c r="E10" s="38">
        <v>1</v>
      </c>
    </row>
    <row r="11" spans="1:5" x14ac:dyDescent="0.2">
      <c r="A11" s="10" t="s">
        <v>11</v>
      </c>
      <c r="B11" s="38">
        <v>1</v>
      </c>
      <c r="C11" s="38">
        <v>2</v>
      </c>
      <c r="D11" s="38">
        <v>4</v>
      </c>
      <c r="E11" s="38">
        <v>1</v>
      </c>
    </row>
    <row r="13" spans="1:5" x14ac:dyDescent="0.2">
      <c r="A13" s="10" t="s">
        <v>87</v>
      </c>
      <c r="B13" s="38">
        <v>8</v>
      </c>
      <c r="C13" s="38">
        <v>14</v>
      </c>
      <c r="D13" s="38">
        <v>28</v>
      </c>
      <c r="E13" s="38">
        <v>22</v>
      </c>
    </row>
    <row r="18" spans="1:11" x14ac:dyDescent="0.2">
      <c r="A18" s="9"/>
      <c r="B18" s="38" t="s">
        <v>6</v>
      </c>
      <c r="C18" s="39" t="s">
        <v>5</v>
      </c>
      <c r="D18" s="38" t="s">
        <v>10</v>
      </c>
      <c r="E18" s="39" t="s">
        <v>9</v>
      </c>
      <c r="F18" s="38" t="s">
        <v>45</v>
      </c>
      <c r="G18" s="38" t="s">
        <v>7</v>
      </c>
      <c r="H18" s="38" t="s">
        <v>61</v>
      </c>
      <c r="I18" s="39" t="s">
        <v>42</v>
      </c>
      <c r="J18" s="38" t="s">
        <v>11</v>
      </c>
      <c r="K18" s="9" t="s">
        <v>65</v>
      </c>
    </row>
    <row r="19" spans="1:11" x14ac:dyDescent="0.2">
      <c r="A19" s="9" t="s">
        <v>6</v>
      </c>
      <c r="B19" s="38" t="s">
        <v>67</v>
      </c>
      <c r="C19" s="38">
        <v>7</v>
      </c>
      <c r="D19" s="38">
        <v>4</v>
      </c>
      <c r="E19" s="38">
        <v>2</v>
      </c>
      <c r="F19" s="38">
        <v>10</v>
      </c>
      <c r="G19" s="38">
        <v>11</v>
      </c>
      <c r="H19" s="38">
        <v>1</v>
      </c>
      <c r="I19" s="38">
        <v>5</v>
      </c>
      <c r="J19" s="38">
        <v>13</v>
      </c>
      <c r="K19" s="9" t="s">
        <v>66</v>
      </c>
    </row>
    <row r="20" spans="1:11" x14ac:dyDescent="0.2">
      <c r="A20" s="40" t="s">
        <v>5</v>
      </c>
      <c r="B20" s="38">
        <v>7</v>
      </c>
      <c r="C20" s="38" t="s">
        <v>67</v>
      </c>
      <c r="D20" s="38">
        <v>8</v>
      </c>
      <c r="E20" s="38">
        <v>14</v>
      </c>
      <c r="F20" s="38">
        <v>11</v>
      </c>
      <c r="G20" s="38">
        <v>6</v>
      </c>
      <c r="H20" s="38">
        <v>2</v>
      </c>
      <c r="I20" s="38">
        <v>15</v>
      </c>
      <c r="J20" s="38">
        <v>3</v>
      </c>
      <c r="K20" s="9" t="s">
        <v>80</v>
      </c>
    </row>
    <row r="21" spans="1:11" x14ac:dyDescent="0.2">
      <c r="A21" s="9" t="s">
        <v>10</v>
      </c>
      <c r="B21" s="38">
        <v>4</v>
      </c>
      <c r="C21" s="38">
        <v>8</v>
      </c>
      <c r="D21" s="38" t="s">
        <v>67</v>
      </c>
      <c r="E21" s="38">
        <v>10</v>
      </c>
      <c r="F21" s="38">
        <v>3</v>
      </c>
      <c r="G21" s="38">
        <v>1</v>
      </c>
      <c r="H21" s="38">
        <v>13</v>
      </c>
      <c r="I21" s="38">
        <v>12</v>
      </c>
      <c r="J21" s="38">
        <v>6</v>
      </c>
      <c r="K21" s="9" t="s">
        <v>68</v>
      </c>
    </row>
    <row r="22" spans="1:11" x14ac:dyDescent="0.2">
      <c r="A22" s="40" t="s">
        <v>9</v>
      </c>
      <c r="B22" s="38">
        <v>2</v>
      </c>
      <c r="C22" s="38">
        <v>14</v>
      </c>
      <c r="D22" s="38">
        <v>10</v>
      </c>
      <c r="E22" s="38" t="s">
        <v>67</v>
      </c>
      <c r="F22" s="38">
        <v>7</v>
      </c>
      <c r="G22" s="38">
        <v>12</v>
      </c>
      <c r="H22" s="38">
        <v>6</v>
      </c>
      <c r="I22" s="38">
        <v>3</v>
      </c>
      <c r="J22" s="38">
        <v>9</v>
      </c>
      <c r="K22" s="9" t="s">
        <v>81</v>
      </c>
    </row>
    <row r="23" spans="1:11" x14ac:dyDescent="0.2">
      <c r="A23" s="9" t="s">
        <v>45</v>
      </c>
      <c r="B23" s="38">
        <v>10</v>
      </c>
      <c r="C23" s="38">
        <v>11</v>
      </c>
      <c r="D23" s="38">
        <v>3</v>
      </c>
      <c r="E23" s="38">
        <v>7</v>
      </c>
      <c r="F23" s="38" t="s">
        <v>67</v>
      </c>
      <c r="G23" s="38">
        <v>13</v>
      </c>
      <c r="H23" s="38">
        <v>5</v>
      </c>
      <c r="I23" s="38">
        <v>2</v>
      </c>
      <c r="J23" s="38">
        <v>1</v>
      </c>
      <c r="K23" s="9" t="s">
        <v>82</v>
      </c>
    </row>
    <row r="24" spans="1:11" x14ac:dyDescent="0.2">
      <c r="A24" s="9" t="s">
        <v>7</v>
      </c>
      <c r="B24" s="38">
        <v>11</v>
      </c>
      <c r="C24" s="38">
        <v>6</v>
      </c>
      <c r="D24" s="38">
        <v>1</v>
      </c>
      <c r="E24" s="38">
        <v>12</v>
      </c>
      <c r="F24" s="38">
        <v>13</v>
      </c>
      <c r="G24" s="38" t="s">
        <v>67</v>
      </c>
      <c r="H24" s="38">
        <v>4</v>
      </c>
      <c r="I24" s="38">
        <v>9</v>
      </c>
      <c r="J24" s="38">
        <v>14</v>
      </c>
      <c r="K24" s="9" t="s">
        <v>84</v>
      </c>
    </row>
    <row r="25" spans="1:11" x14ac:dyDescent="0.2">
      <c r="A25" s="9" t="s">
        <v>61</v>
      </c>
      <c r="B25" s="38">
        <v>1</v>
      </c>
      <c r="C25" s="38">
        <v>2</v>
      </c>
      <c r="D25" s="38">
        <v>13</v>
      </c>
      <c r="E25" s="38">
        <v>6</v>
      </c>
      <c r="F25" s="38">
        <v>5</v>
      </c>
      <c r="G25" s="38">
        <v>4</v>
      </c>
      <c r="H25" s="38" t="s">
        <v>67</v>
      </c>
      <c r="I25" s="38">
        <v>7</v>
      </c>
      <c r="J25" s="38">
        <v>8</v>
      </c>
      <c r="K25" s="9" t="s">
        <v>85</v>
      </c>
    </row>
    <row r="26" spans="1:11" x14ac:dyDescent="0.2">
      <c r="A26" s="40" t="s">
        <v>42</v>
      </c>
      <c r="B26" s="38">
        <v>5</v>
      </c>
      <c r="C26" s="38">
        <v>15</v>
      </c>
      <c r="D26" s="38">
        <v>12</v>
      </c>
      <c r="E26" s="38">
        <v>3</v>
      </c>
      <c r="F26" s="38">
        <v>2</v>
      </c>
      <c r="G26" s="38">
        <v>9</v>
      </c>
      <c r="H26" s="38">
        <v>7</v>
      </c>
      <c r="I26" s="38" t="s">
        <v>67</v>
      </c>
      <c r="J26" s="38">
        <v>11</v>
      </c>
      <c r="K26" s="9" t="s">
        <v>86</v>
      </c>
    </row>
    <row r="27" spans="1:11" x14ac:dyDescent="0.2">
      <c r="A27" s="9" t="s">
        <v>11</v>
      </c>
      <c r="B27" s="38">
        <v>13</v>
      </c>
      <c r="C27" s="38">
        <v>3</v>
      </c>
      <c r="D27" s="38">
        <v>6</v>
      </c>
      <c r="E27" s="38">
        <v>9</v>
      </c>
      <c r="F27" s="38">
        <v>1</v>
      </c>
      <c r="G27" s="38">
        <v>14</v>
      </c>
      <c r="H27" s="38">
        <v>8</v>
      </c>
      <c r="I27" s="38">
        <v>11</v>
      </c>
      <c r="J27" s="38" t="s">
        <v>67</v>
      </c>
      <c r="K27" s="9" t="s">
        <v>83</v>
      </c>
    </row>
    <row r="28" spans="1:11" x14ac:dyDescent="0.2">
      <c r="A28" s="9" t="s">
        <v>65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x14ac:dyDescent="0.2">
      <c r="B29" s="38" t="s">
        <v>92</v>
      </c>
    </row>
  </sheetData>
  <phoneticPr fontId="3" type="noConversion"/>
  <pageMargins left="0.75" right="0.75" top="1" bottom="1" header="0.5" footer="0.5"/>
  <pageSetup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C7" sqref="C7"/>
    </sheetView>
  </sheetViews>
  <sheetFormatPr baseColWidth="10" defaultRowHeight="19" x14ac:dyDescent="0.25"/>
  <cols>
    <col min="1" max="1" width="4.83203125" style="1" customWidth="1"/>
    <col min="2" max="2" width="21.33203125" style="2" bestFit="1" customWidth="1"/>
    <col min="3" max="3" width="37.1640625" style="1" customWidth="1"/>
    <col min="4" max="4" width="14.33203125" style="1" bestFit="1" customWidth="1"/>
    <col min="5" max="16384" width="10.83203125" style="1"/>
  </cols>
  <sheetData>
    <row r="1" spans="1:3" x14ac:dyDescent="0.25">
      <c r="A1" s="1">
        <v>1</v>
      </c>
      <c r="B1" s="2" t="s">
        <v>6</v>
      </c>
    </row>
    <row r="2" spans="1:3" x14ac:dyDescent="0.25">
      <c r="B2" s="3" t="s">
        <v>12</v>
      </c>
      <c r="C2" s="4" t="s">
        <v>32</v>
      </c>
    </row>
    <row r="3" spans="1:3" x14ac:dyDescent="0.25">
      <c r="B3" s="5" t="s">
        <v>30</v>
      </c>
      <c r="C3" s="4" t="s">
        <v>31</v>
      </c>
    </row>
    <row r="5" spans="1:3" x14ac:dyDescent="0.25">
      <c r="A5" s="1">
        <v>2</v>
      </c>
      <c r="B5" s="2" t="s">
        <v>5</v>
      </c>
    </row>
    <row r="6" spans="1:3" x14ac:dyDescent="0.25">
      <c r="B6" s="3" t="s">
        <v>21</v>
      </c>
      <c r="C6" s="4" t="s">
        <v>18</v>
      </c>
    </row>
    <row r="7" spans="1:3" x14ac:dyDescent="0.25">
      <c r="B7" s="3" t="s">
        <v>22</v>
      </c>
      <c r="C7" s="4" t="s">
        <v>19</v>
      </c>
    </row>
    <row r="9" spans="1:3" x14ac:dyDescent="0.25">
      <c r="A9" s="1">
        <v>3</v>
      </c>
      <c r="B9" s="2" t="s">
        <v>10</v>
      </c>
    </row>
    <row r="10" spans="1:3" x14ac:dyDescent="0.25">
      <c r="B10" s="3" t="s">
        <v>23</v>
      </c>
      <c r="C10" s="4" t="s">
        <v>20</v>
      </c>
    </row>
    <row r="11" spans="1:3" x14ac:dyDescent="0.25">
      <c r="B11" s="5" t="s">
        <v>34</v>
      </c>
      <c r="C11" s="4" t="s">
        <v>33</v>
      </c>
    </row>
    <row r="13" spans="1:3" x14ac:dyDescent="0.25">
      <c r="A13" s="1">
        <v>4</v>
      </c>
      <c r="B13" s="2" t="s">
        <v>7</v>
      </c>
    </row>
    <row r="14" spans="1:3" x14ac:dyDescent="0.25">
      <c r="B14" s="3" t="s">
        <v>24</v>
      </c>
      <c r="C14" s="4" t="s">
        <v>17</v>
      </c>
    </row>
    <row r="15" spans="1:3" x14ac:dyDescent="0.25">
      <c r="B15" s="3" t="s">
        <v>25</v>
      </c>
      <c r="C15" s="4" t="s">
        <v>53</v>
      </c>
    </row>
    <row r="17" spans="1:8" x14ac:dyDescent="0.25">
      <c r="A17" s="1">
        <v>5</v>
      </c>
      <c r="B17" s="2" t="s">
        <v>9</v>
      </c>
    </row>
    <row r="18" spans="1:8" x14ac:dyDescent="0.25">
      <c r="B18" s="3" t="s">
        <v>26</v>
      </c>
      <c r="C18" s="4" t="s">
        <v>16</v>
      </c>
    </row>
    <row r="19" spans="1:8" x14ac:dyDescent="0.25">
      <c r="B19" s="5" t="s">
        <v>44</v>
      </c>
      <c r="C19" s="4" t="s">
        <v>43</v>
      </c>
    </row>
    <row r="21" spans="1:8" x14ac:dyDescent="0.25">
      <c r="A21" s="1">
        <v>6</v>
      </c>
      <c r="B21" s="6" t="s">
        <v>45</v>
      </c>
    </row>
    <row r="22" spans="1:8" x14ac:dyDescent="0.25">
      <c r="B22" s="6" t="s">
        <v>50</v>
      </c>
      <c r="C22" s="4" t="s">
        <v>39</v>
      </c>
    </row>
    <row r="23" spans="1:8" x14ac:dyDescent="0.25">
      <c r="B23" s="6" t="s">
        <v>51</v>
      </c>
      <c r="C23" s="4" t="s">
        <v>52</v>
      </c>
    </row>
    <row r="24" spans="1:8" x14ac:dyDescent="0.25">
      <c r="B24" s="6"/>
    </row>
    <row r="25" spans="1:8" x14ac:dyDescent="0.25">
      <c r="A25" s="1">
        <v>7</v>
      </c>
      <c r="B25" s="2" t="s">
        <v>8</v>
      </c>
    </row>
    <row r="26" spans="1:8" x14ac:dyDescent="0.25">
      <c r="B26" s="3" t="s">
        <v>27</v>
      </c>
      <c r="C26" s="4" t="s">
        <v>15</v>
      </c>
    </row>
    <row r="27" spans="1:8" x14ac:dyDescent="0.25">
      <c r="B27" s="3" t="s">
        <v>28</v>
      </c>
      <c r="C27" s="4" t="s">
        <v>14</v>
      </c>
    </row>
    <row r="29" spans="1:8" x14ac:dyDescent="0.25">
      <c r="A29" s="1">
        <v>8</v>
      </c>
      <c r="B29" s="6" t="s">
        <v>42</v>
      </c>
      <c r="H29" s="2"/>
    </row>
    <row r="30" spans="1:8" x14ac:dyDescent="0.25">
      <c r="B30" s="5" t="s">
        <v>41</v>
      </c>
      <c r="C30" s="4" t="s">
        <v>40</v>
      </c>
      <c r="D30" s="48"/>
      <c r="H30" s="2"/>
    </row>
    <row r="31" spans="1:8" x14ac:dyDescent="0.25">
      <c r="B31" s="5" t="s">
        <v>48</v>
      </c>
      <c r="C31" s="4" t="s">
        <v>46</v>
      </c>
      <c r="D31" s="48"/>
      <c r="H31" s="2"/>
    </row>
    <row r="32" spans="1:8" x14ac:dyDescent="0.25">
      <c r="B32" s="5" t="s">
        <v>47</v>
      </c>
      <c r="C32" s="4" t="s">
        <v>49</v>
      </c>
      <c r="D32" s="48"/>
      <c r="H32" s="2"/>
    </row>
    <row r="33" spans="1:4" x14ac:dyDescent="0.25">
      <c r="D33" s="48"/>
    </row>
    <row r="34" spans="1:4" x14ac:dyDescent="0.25">
      <c r="A34" s="1">
        <v>9</v>
      </c>
      <c r="B34" s="6" t="s">
        <v>11</v>
      </c>
      <c r="D34" s="48"/>
    </row>
    <row r="35" spans="1:4" x14ac:dyDescent="0.25">
      <c r="B35" s="3" t="s">
        <v>29</v>
      </c>
      <c r="C35" s="4" t="s">
        <v>13</v>
      </c>
      <c r="D35" s="49" t="s">
        <v>104</v>
      </c>
    </row>
    <row r="36" spans="1:4" x14ac:dyDescent="0.25">
      <c r="B36" s="5" t="s">
        <v>38</v>
      </c>
      <c r="C36" s="4" t="s">
        <v>36</v>
      </c>
      <c r="D36" s="49" t="s">
        <v>106</v>
      </c>
    </row>
    <row r="37" spans="1:4" x14ac:dyDescent="0.25">
      <c r="B37" s="5" t="s">
        <v>37</v>
      </c>
      <c r="C37" s="4" t="s">
        <v>35</v>
      </c>
      <c r="D37" s="49" t="s">
        <v>105</v>
      </c>
    </row>
    <row r="38" spans="1:4" x14ac:dyDescent="0.25">
      <c r="D38" s="48"/>
    </row>
    <row r="39" spans="1:4" x14ac:dyDescent="0.25">
      <c r="D39" s="48"/>
    </row>
    <row r="40" spans="1:4" x14ac:dyDescent="0.25">
      <c r="D40" s="48"/>
    </row>
  </sheetData>
  <hyperlinks>
    <hyperlink ref="B2" r:id="rId1" display="Michael Randall // Michael.randall@abcam.com"/>
    <hyperlink ref="B6" r:id="rId2" display="Mike McVay // mike.mcvay@agios.com"/>
    <hyperlink ref="B7" r:id="rId3" display="Mya Steadman // mya.steadman@agios.com"/>
    <hyperlink ref="B10" r:id="rId4" display="Josh Christensen // jchristensen@axcellahealth.com"/>
    <hyperlink ref="B14" r:id="rId5" display="Margot Brickelmaier // margot.brickelmaier@biogen.com"/>
    <hyperlink ref="B15" r:id="rId6" display="Patrick Campbell // Patrick.campbell@biogen.com"/>
    <hyperlink ref="B18" r:id="rId7" display="Ellen Zyrkowski // ezyrkowski@bluebirdbio.com"/>
    <hyperlink ref="B26" r:id="rId8" display="Lisa Crockett // lcrockett@invivotherapeutics.com"/>
    <hyperlink ref="B27" r:id="rId9" display="Heather Harvey // hharvey@invivotherapeutics.com"/>
    <hyperlink ref="B35" r:id="rId10" display="Ian Lanza // ilanza@triumvirate.com"/>
    <hyperlink ref="C2" r:id="rId11"/>
    <hyperlink ref="C6" r:id="rId12"/>
    <hyperlink ref="C7" r:id="rId13"/>
    <hyperlink ref="C10" r:id="rId14"/>
    <hyperlink ref="C14" r:id="rId15"/>
    <hyperlink ref="C15" r:id="rId16"/>
    <hyperlink ref="C18" r:id="rId17"/>
    <hyperlink ref="C26" r:id="rId18"/>
    <hyperlink ref="C27" r:id="rId19"/>
    <hyperlink ref="C35" r:id="rId20"/>
    <hyperlink ref="B3" r:id="rId21" display="Ryan.Scharfenberger@abcam.com c"/>
    <hyperlink ref="C3" r:id="rId22"/>
    <hyperlink ref="B11" r:id="rId23" display="Andy Wood(awood@axcellahealth.com)"/>
    <hyperlink ref="C11" r:id="rId24"/>
    <hyperlink ref="B36" r:id="rId25" display="Stuart, Schuyler R. sstuart@triumvirate.com"/>
    <hyperlink ref="B37" r:id="rId26" display="Bower, Andrew abower@triumvirate.com"/>
    <hyperlink ref="C36" r:id="rId27"/>
    <hyperlink ref="C37" r:id="rId28"/>
    <hyperlink ref="C22" r:id="rId29"/>
    <hyperlink ref="B30" r:id="rId30" display="Manny Lazaro &lt;mlazaro@jouncetx.com&gt;"/>
    <hyperlink ref="C30" r:id="rId31"/>
    <hyperlink ref="B19" r:id="rId32" display="Margaret Mayo MMayo@bluebirdbio.com"/>
    <hyperlink ref="C19" r:id="rId33"/>
    <hyperlink ref="B31" r:id="rId34" display="mclancy@jouncetx.com"/>
    <hyperlink ref="B32" r:id="rId35" display="rjbacon@jouncetx.com"/>
    <hyperlink ref="C32" r:id="rId36"/>
    <hyperlink ref="C23" r:id="rId37"/>
    <hyperlink ref="C31" r:id="rId3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</vt:lpstr>
      <vt:lpstr>ANALYSIS</vt:lpstr>
      <vt:lpstr>TEAMS 2017 CAPTAINS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Black</dc:creator>
  <cp:lastModifiedBy>Microsoft Office User</cp:lastModifiedBy>
  <cp:lastPrinted>2011-05-16T22:01:20Z</cp:lastPrinted>
  <dcterms:created xsi:type="dcterms:W3CDTF">2007-04-23T23:51:35Z</dcterms:created>
  <dcterms:modified xsi:type="dcterms:W3CDTF">2017-06-27T20:45:26Z</dcterms:modified>
</cp:coreProperties>
</file>