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ssiri1\Desktop\Softball_all\Softball 2021\"/>
    </mc:Choice>
  </mc:AlternateContent>
  <bookViews>
    <workbookView xWindow="0" yWindow="0" windowWidth="25170" windowHeight="11850"/>
  </bookViews>
  <sheets>
    <sheet name="Schedule 2021" sheetId="1" r:id="rId1"/>
    <sheet name="Standings" sheetId="2" r:id="rId2"/>
    <sheet name="Sheet3" sheetId="3" r:id="rId3"/>
  </sheets>
  <definedNames>
    <definedName name="_xlnm.Print_Area" localSheetId="0">'Schedule 2021'!$B$1:$J$11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E4" i="2" l="1"/>
  <c r="E7" i="2"/>
  <c r="E6" i="2"/>
  <c r="E8" i="2"/>
  <c r="E3" i="2"/>
  <c r="E5" i="2"/>
  <c r="E9" i="2"/>
  <c r="E2" i="2"/>
</calcChain>
</file>

<file path=xl/sharedStrings.xml><?xml version="1.0" encoding="utf-8"?>
<sst xmlns="http://schemas.openxmlformats.org/spreadsheetml/2006/main" count="72" uniqueCount="55">
  <si>
    <t>Gore</t>
  </si>
  <si>
    <t>Ahern</t>
  </si>
  <si>
    <t>Danehey (field 1)</t>
  </si>
  <si>
    <t>Week Of</t>
  </si>
  <si>
    <t>Coin flip to decide home team in all Games https://cgi.cs.duke.edu/~des/vct/vct.cgi</t>
  </si>
  <si>
    <t>Monday</t>
  </si>
  <si>
    <t>Tuesday</t>
  </si>
  <si>
    <t>Wednesday</t>
  </si>
  <si>
    <t>Thursday</t>
  </si>
  <si>
    <t>Triumvirate</t>
  </si>
  <si>
    <t>Pfizer</t>
  </si>
  <si>
    <t>Selecta Bio</t>
  </si>
  <si>
    <t>Novartis</t>
  </si>
  <si>
    <t>Moderna Tx</t>
  </si>
  <si>
    <t>Genocea Biosciences</t>
  </si>
  <si>
    <t>Jounce</t>
  </si>
  <si>
    <t>Takeda</t>
  </si>
  <si>
    <t>Moderna</t>
  </si>
  <si>
    <t>Genocea</t>
  </si>
  <si>
    <t>Team</t>
  </si>
  <si>
    <t>W</t>
  </si>
  <si>
    <t>L</t>
  </si>
  <si>
    <t>T</t>
  </si>
  <si>
    <t>Win %</t>
  </si>
  <si>
    <t>Selecta</t>
  </si>
  <si>
    <t>Rain out</t>
  </si>
  <si>
    <t>Pfizer (10)</t>
  </si>
  <si>
    <t>Selecta (3)</t>
  </si>
  <si>
    <t>Winner</t>
  </si>
  <si>
    <t>Takeda (10)</t>
  </si>
  <si>
    <t>Triumvirate (8)</t>
  </si>
  <si>
    <t>Pfizer (18)</t>
  </si>
  <si>
    <t>Novartis (25)</t>
  </si>
  <si>
    <t>Takeda (20)</t>
  </si>
  <si>
    <t>Genocea (8)</t>
  </si>
  <si>
    <t>Selecta (16)</t>
  </si>
  <si>
    <t>Moderna (12)</t>
  </si>
  <si>
    <t>Triumvirate (7)</t>
  </si>
  <si>
    <t>Jounce (3)</t>
  </si>
  <si>
    <t>Takeda (21)</t>
  </si>
  <si>
    <t>Moderna (8)</t>
  </si>
  <si>
    <t>Novartis (15)</t>
  </si>
  <si>
    <t>Triumvirate (14)</t>
  </si>
  <si>
    <t>Jounce (25)</t>
  </si>
  <si>
    <t>Selecta (21)</t>
  </si>
  <si>
    <t>Takeda (16)</t>
  </si>
  <si>
    <t>Pfizer (7)</t>
  </si>
  <si>
    <t>Triumvirate (15)</t>
  </si>
  <si>
    <t>Moderna (14)</t>
  </si>
  <si>
    <t>Genocea (1)</t>
  </si>
  <si>
    <t>Selecta (22)</t>
  </si>
  <si>
    <t>total games played</t>
  </si>
  <si>
    <t>Moderna (23)</t>
  </si>
  <si>
    <t>Genocea (3)</t>
  </si>
  <si>
    <t>Selecta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</si>
</sst>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9"/>
      <color theme="1"/>
      <name val="geneva"/>
      <family val="2"/>
    </font>
    <font>
      <b/>
      <sz val="9"/>
      <color theme="0"/>
      <name val="geneva"/>
    </font>
    <font>
      <b/>
      <sz val="9"/>
      <color theme="1"/>
      <name val="geneva"/>
    </font>
    <font>
      <b/>
      <sz val="12"/>
      <color theme="1"/>
      <name val="geneva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2" borderId="0" xfId="0" applyFill="1"/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workbookViewId="0">
      <selection activeCell="G11" sqref="G11"/>
    </sheetView>
  </sheetViews>
  <sheetFormatPr defaultRowHeight="12"/>
  <cols>
    <col min="3" max="3" width="11.7109375" bestFit="1" customWidth="1"/>
    <col min="4" max="4" width="12.28515625" customWidth="1"/>
    <col min="5" max="5" width="14" bestFit="1" customWidth="1"/>
    <col min="6" max="6" width="12" customWidth="1"/>
    <col min="7" max="7" width="13.42578125" bestFit="1" customWidth="1"/>
    <col min="8" max="10" width="11.85546875" customWidth="1"/>
  </cols>
  <sheetData>
    <row r="1" spans="2:10" ht="21" customHeight="1" thickBot="1">
      <c r="C1" s="33" t="s">
        <v>4</v>
      </c>
      <c r="D1" s="34"/>
      <c r="E1" s="34"/>
      <c r="F1" s="34"/>
      <c r="G1" s="34"/>
      <c r="H1" s="34"/>
      <c r="I1" s="34"/>
      <c r="J1" s="35"/>
    </row>
    <row r="2" spans="2:10" ht="12.75" thickBot="1"/>
    <row r="3" spans="2:10" ht="12.75" thickBot="1">
      <c r="C3" s="36" t="s">
        <v>5</v>
      </c>
      <c r="D3" s="37"/>
      <c r="E3" s="36" t="s">
        <v>6</v>
      </c>
      <c r="F3" s="37"/>
      <c r="G3" s="36" t="s">
        <v>7</v>
      </c>
      <c r="H3" s="37"/>
      <c r="I3" s="36" t="s">
        <v>8</v>
      </c>
      <c r="J3" s="37"/>
    </row>
    <row r="4" spans="2:10">
      <c r="B4" s="1"/>
      <c r="C4" s="32" t="s">
        <v>0</v>
      </c>
      <c r="D4" s="32"/>
      <c r="E4" s="32" t="s">
        <v>1</v>
      </c>
      <c r="F4" s="32"/>
      <c r="G4" s="32" t="s">
        <v>0</v>
      </c>
      <c r="H4" s="32"/>
      <c r="I4" s="32" t="s">
        <v>2</v>
      </c>
      <c r="J4" s="32"/>
    </row>
    <row r="5" spans="2:10" ht="12.75" thickBot="1">
      <c r="B5" s="1" t="s">
        <v>3</v>
      </c>
      <c r="C5" s="20"/>
      <c r="D5" s="20"/>
      <c r="E5" s="20"/>
      <c r="F5" s="20"/>
      <c r="G5" s="20"/>
      <c r="H5" s="20"/>
      <c r="I5" s="20"/>
      <c r="J5" s="20"/>
    </row>
    <row r="6" spans="2:10" ht="12.75" thickBot="1">
      <c r="B6" s="2">
        <v>44410</v>
      </c>
      <c r="C6" s="23" t="s">
        <v>29</v>
      </c>
      <c r="D6" s="9" t="s">
        <v>30</v>
      </c>
      <c r="E6" s="23" t="s">
        <v>26</v>
      </c>
      <c r="F6" s="3" t="s">
        <v>27</v>
      </c>
      <c r="G6" s="21" t="s">
        <v>17</v>
      </c>
      <c r="H6" s="22" t="s">
        <v>12</v>
      </c>
      <c r="I6" s="21" t="s">
        <v>15</v>
      </c>
      <c r="J6" s="22" t="s">
        <v>18</v>
      </c>
    </row>
    <row r="7" spans="2:10" ht="12.75" thickBot="1">
      <c r="B7" s="2">
        <v>44417</v>
      </c>
      <c r="C7" s="4" t="s">
        <v>31</v>
      </c>
      <c r="D7" s="23" t="s">
        <v>32</v>
      </c>
      <c r="E7" s="23" t="s">
        <v>37</v>
      </c>
      <c r="F7" s="11" t="s">
        <v>38</v>
      </c>
      <c r="G7" s="23" t="s">
        <v>33</v>
      </c>
      <c r="H7" s="5" t="s">
        <v>34</v>
      </c>
      <c r="I7" s="23" t="s">
        <v>35</v>
      </c>
      <c r="J7" s="11" t="s">
        <v>36</v>
      </c>
    </row>
    <row r="8" spans="2:10" ht="12.75" thickBot="1">
      <c r="B8" s="2">
        <v>44424</v>
      </c>
      <c r="C8" s="10" t="s">
        <v>44</v>
      </c>
      <c r="D8" s="23" t="s">
        <v>43</v>
      </c>
      <c r="E8" s="23" t="s">
        <v>39</v>
      </c>
      <c r="F8" s="5" t="s">
        <v>40</v>
      </c>
      <c r="G8" s="10" t="s">
        <v>42</v>
      </c>
      <c r="H8" s="23" t="s">
        <v>41</v>
      </c>
      <c r="I8" s="27" t="s">
        <v>10</v>
      </c>
      <c r="J8" s="28" t="s">
        <v>18</v>
      </c>
    </row>
    <row r="9" spans="2:10" ht="12.75" thickBot="1">
      <c r="B9" s="2">
        <v>44431</v>
      </c>
      <c r="C9" s="27" t="s">
        <v>17</v>
      </c>
      <c r="D9" s="28" t="s">
        <v>15</v>
      </c>
      <c r="E9" s="23" t="s">
        <v>32</v>
      </c>
      <c r="F9" s="11" t="s">
        <v>34</v>
      </c>
      <c r="G9" s="23" t="s">
        <v>9</v>
      </c>
      <c r="H9" s="5" t="s">
        <v>24</v>
      </c>
      <c r="I9" s="23" t="s">
        <v>45</v>
      </c>
      <c r="J9" s="11" t="s">
        <v>46</v>
      </c>
    </row>
    <row r="10" spans="2:10" ht="12.75" thickBot="1">
      <c r="B10" s="2">
        <v>44438</v>
      </c>
      <c r="C10" s="23" t="s">
        <v>50</v>
      </c>
      <c r="D10" s="11" t="s">
        <v>49</v>
      </c>
      <c r="E10" s="23" t="s">
        <v>47</v>
      </c>
      <c r="F10" s="5" t="s">
        <v>48</v>
      </c>
      <c r="G10" s="27" t="s">
        <v>10</v>
      </c>
      <c r="H10" s="28" t="s">
        <v>15</v>
      </c>
      <c r="I10" s="27" t="s">
        <v>16</v>
      </c>
      <c r="J10" s="28" t="s">
        <v>12</v>
      </c>
    </row>
    <row r="11" spans="2:10" ht="12.75" thickBot="1">
      <c r="B11" s="2">
        <v>44445</v>
      </c>
      <c r="C11" s="23" t="s">
        <v>52</v>
      </c>
      <c r="D11" s="6" t="s">
        <v>53</v>
      </c>
      <c r="E11" s="7"/>
      <c r="F11" s="8"/>
      <c r="G11" s="23" t="s">
        <v>29</v>
      </c>
      <c r="H11" s="6" t="s">
        <v>54</v>
      </c>
      <c r="I11" s="30" t="s">
        <v>15</v>
      </c>
      <c r="J11" s="31" t="s">
        <v>10</v>
      </c>
    </row>
    <row r="13" spans="2:10" ht="12.75" thickBot="1"/>
    <row r="14" spans="2:10" ht="12.75" thickBot="1">
      <c r="C14" s="24" t="s">
        <v>25</v>
      </c>
    </row>
    <row r="15" spans="2:10" ht="12.75" thickBot="1">
      <c r="C15" s="25" t="s">
        <v>28</v>
      </c>
    </row>
  </sheetData>
  <mergeCells count="9">
    <mergeCell ref="C4:D4"/>
    <mergeCell ref="E4:F4"/>
    <mergeCell ref="G4:H4"/>
    <mergeCell ref="I4:J4"/>
    <mergeCell ref="C1:J1"/>
    <mergeCell ref="C3:D3"/>
    <mergeCell ref="E3:F3"/>
    <mergeCell ref="G3:H3"/>
    <mergeCell ref="I3:J3"/>
  </mergeCells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defaultRowHeight="12"/>
  <cols>
    <col min="1" max="1" width="18.5703125" bestFit="1" customWidth="1"/>
  </cols>
  <sheetData>
    <row r="1" spans="1:5">
      <c r="A1" s="13" t="s">
        <v>19</v>
      </c>
      <c r="B1" s="14" t="s">
        <v>20</v>
      </c>
      <c r="C1" s="14" t="s">
        <v>21</v>
      </c>
      <c r="D1" s="14" t="s">
        <v>22</v>
      </c>
      <c r="E1" s="15" t="s">
        <v>23</v>
      </c>
    </row>
    <row r="2" spans="1:5">
      <c r="A2" s="18" t="s">
        <v>16</v>
      </c>
      <c r="B2" s="12">
        <v>5</v>
      </c>
      <c r="C2" s="12"/>
      <c r="D2" s="12"/>
      <c r="E2" s="16">
        <f t="shared" ref="E2:E9" si="0">B2/(SUM(B2:D2))</f>
        <v>1</v>
      </c>
    </row>
    <row r="3" spans="1:5">
      <c r="A3" s="18" t="s">
        <v>12</v>
      </c>
      <c r="B3" s="12">
        <v>3</v>
      </c>
      <c r="C3" s="12"/>
      <c r="D3" s="12"/>
      <c r="E3" s="16">
        <f t="shared" si="0"/>
        <v>1</v>
      </c>
    </row>
    <row r="4" spans="1:5">
      <c r="A4" s="18" t="s">
        <v>9</v>
      </c>
      <c r="B4" s="12">
        <v>3</v>
      </c>
      <c r="C4" s="12">
        <v>2</v>
      </c>
      <c r="D4" s="12"/>
      <c r="E4" s="16">
        <f t="shared" si="0"/>
        <v>0.6</v>
      </c>
    </row>
    <row r="5" spans="1:5">
      <c r="A5" s="18" t="s">
        <v>15</v>
      </c>
      <c r="B5" s="12">
        <v>1</v>
      </c>
      <c r="C5" s="12">
        <v>1</v>
      </c>
      <c r="D5" s="12"/>
      <c r="E5" s="16">
        <f t="shared" si="0"/>
        <v>0.5</v>
      </c>
    </row>
    <row r="6" spans="1:5">
      <c r="A6" s="18" t="s">
        <v>11</v>
      </c>
      <c r="B6" s="12">
        <v>2</v>
      </c>
      <c r="C6" s="12">
        <v>4</v>
      </c>
      <c r="D6" s="12"/>
      <c r="E6" s="16">
        <f t="shared" si="0"/>
        <v>0.33333333333333331</v>
      </c>
    </row>
    <row r="7" spans="1:5">
      <c r="A7" s="18" t="s">
        <v>10</v>
      </c>
      <c r="B7" s="12">
        <v>1</v>
      </c>
      <c r="C7" s="12">
        <v>2</v>
      </c>
      <c r="D7" s="12"/>
      <c r="E7" s="16">
        <f t="shared" si="0"/>
        <v>0.33333333333333331</v>
      </c>
    </row>
    <row r="8" spans="1:5">
      <c r="A8" s="18" t="s">
        <v>13</v>
      </c>
      <c r="B8" s="12">
        <v>1</v>
      </c>
      <c r="C8" s="12">
        <v>3</v>
      </c>
      <c r="D8" s="12"/>
      <c r="E8" s="16">
        <f t="shared" si="0"/>
        <v>0.25</v>
      </c>
    </row>
    <row r="9" spans="1:5" ht="12.75" thickBot="1">
      <c r="A9" s="19" t="s">
        <v>14</v>
      </c>
      <c r="B9" s="17"/>
      <c r="C9" s="17">
        <v>4</v>
      </c>
      <c r="D9" s="17"/>
      <c r="E9" s="26">
        <f t="shared" si="0"/>
        <v>0</v>
      </c>
    </row>
    <row r="12" spans="1:5">
      <c r="A12" s="29" t="s">
        <v>51</v>
      </c>
      <c r="B12">
        <f>SUM(B2:B9)</f>
        <v>16</v>
      </c>
    </row>
  </sheetData>
  <sortState ref="A2:E9">
    <sortCondition descending="1" ref="E2:E9"/>
    <sortCondition descending="1" ref="B2:B9"/>
    <sortCondition ref="A2:A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 2021</vt:lpstr>
      <vt:lpstr>Standings</vt:lpstr>
      <vt:lpstr>Sheet3</vt:lpstr>
      <vt:lpstr>'Schedule 2021'!Print_Area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Zessis, Richard</dc:creator>
  <cp:lastModifiedBy>Zessis, Richard</cp:lastModifiedBy>
  <cp:lastPrinted>2021-08-03T18:30:47Z</cp:lastPrinted>
  <dcterms:created xsi:type="dcterms:W3CDTF">2021-08-02T15:07:15Z</dcterms:created>
  <dcterms:modified xsi:type="dcterms:W3CDTF">2021-09-10T01:56:39Z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5ae3ea-d4ca-4929-ae30-00faddc499b2_Enabled">
    <vt:lpwstr>true</vt:lpwstr>
  </property>
  <property fmtid="{D5CDD505-2E9C-101B-9397-08002B2CF9AE}" pid="3" name="MSIP_Label_ed5ae3ea-d4ca-4929-ae30-00faddc499b2_SetDate">
    <vt:lpwstr>2021-08-02T15:07:21Z</vt:lpwstr>
  </property>
  <property fmtid="{D5CDD505-2E9C-101B-9397-08002B2CF9AE}" pid="4" name="MSIP_Label_ed5ae3ea-d4ca-4929-ae30-00faddc499b2_Method">
    <vt:lpwstr>Privileged</vt:lpwstr>
  </property>
  <property fmtid="{D5CDD505-2E9C-101B-9397-08002B2CF9AE}" pid="5" name="MSIP_Label_ed5ae3ea-d4ca-4929-ae30-00faddc499b2_Name">
    <vt:lpwstr>Public</vt:lpwstr>
  </property>
  <property fmtid="{D5CDD505-2E9C-101B-9397-08002B2CF9AE}" pid="6" name="MSIP_Label_ed5ae3ea-d4ca-4929-ae30-00faddc499b2_SiteId">
    <vt:lpwstr>f35a6974-607f-47d4-82d7-ff31d7dc53a5</vt:lpwstr>
  </property>
  <property fmtid="{D5CDD505-2E9C-101B-9397-08002B2CF9AE}" pid="7" name="MSIP_Label_ed5ae3ea-d4ca-4929-ae30-00faddc499b2_ActionId">
    <vt:lpwstr>77729a5d-561c-4a2c-8c75-02045d6323c4</vt:lpwstr>
  </property>
  <property fmtid="{D5CDD505-2E9C-101B-9397-08002B2CF9AE}" pid="8" name="MSIP_Label_ed5ae3ea-d4ca-4929-ae30-00faddc499b2_ContentBits">
    <vt:lpwstr>0</vt:lpwstr>
  </property>
</Properties>
</file>