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ssiri1\Desktop\softball 2019\"/>
    </mc:Choice>
  </mc:AlternateContent>
  <bookViews>
    <workbookView xWindow="360" yWindow="105" windowWidth="20940" windowHeight="10875"/>
  </bookViews>
  <sheets>
    <sheet name="Cambridge Div 2 Schedule 2019" sheetId="1" r:id="rId1"/>
    <sheet name="Standings" sheetId="2" r:id="rId2"/>
    <sheet name="Sheet3" sheetId="3" r:id="rId3"/>
  </sheets>
  <definedNames>
    <definedName name="_xlnm.Print_Area" localSheetId="0">'Cambridge Div 2 Schedule 2019'!$A$1:$Q$27</definedName>
  </definedNames>
  <calcPr calcId="162913"/>
</workbook>
</file>

<file path=xl/calcChain.xml><?xml version="1.0" encoding="utf-8"?>
<calcChain xmlns="http://schemas.openxmlformats.org/spreadsheetml/2006/main">
  <c r="F4" i="2" l="1"/>
  <c r="F6" i="2"/>
  <c r="F5" i="2"/>
  <c r="F7" i="2"/>
  <c r="F9" i="2"/>
  <c r="F8" i="2"/>
  <c r="F3" i="2"/>
  <c r="F2" i="2"/>
  <c r="E4" i="2" l="1"/>
  <c r="E6" i="2"/>
  <c r="E5" i="2"/>
  <c r="E7" i="2"/>
  <c r="E9" i="2"/>
  <c r="E8" i="2"/>
  <c r="E3" i="2"/>
  <c r="E2" i="2"/>
  <c r="A4" i="1" l="1"/>
  <c r="A5" i="1" s="1"/>
  <c r="A6" i="1" s="1"/>
  <c r="A7" i="1" s="1"/>
  <c r="A9" i="1" s="1"/>
  <c r="A10" i="1" s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<sst xmlns="http://schemas.openxmlformats.org/spreadsheetml/2006/main" count="197" uniqueCount="97">
  <si>
    <t>Week</t>
  </si>
  <si>
    <t>Harrington Field</t>
  </si>
  <si>
    <t>Ahern</t>
  </si>
  <si>
    <t>Glacken</t>
  </si>
  <si>
    <t>Off</t>
  </si>
  <si>
    <t>of</t>
  </si>
  <si>
    <t>Monday</t>
  </si>
  <si>
    <t>Tuesday</t>
  </si>
  <si>
    <t>Thursday</t>
  </si>
  <si>
    <t>Friday</t>
  </si>
  <si>
    <t>@</t>
  </si>
  <si>
    <t>Novartis</t>
  </si>
  <si>
    <t>Pfizer</t>
  </si>
  <si>
    <t>Alnylam</t>
  </si>
  <si>
    <t>4th of July</t>
  </si>
  <si>
    <t>vs</t>
  </si>
  <si>
    <t>Playoff dates</t>
  </si>
  <si>
    <t>Open Rain dates</t>
  </si>
  <si>
    <t>Team</t>
  </si>
  <si>
    <t>W</t>
  </si>
  <si>
    <t>L</t>
  </si>
  <si>
    <t>T</t>
  </si>
  <si>
    <t>Teams play twice</t>
  </si>
  <si>
    <t>5th of July</t>
  </si>
  <si>
    <t>JP morgan Corp Challenge Date 20Jun2019</t>
  </si>
  <si>
    <t>Oncorus</t>
  </si>
  <si>
    <t>Takeda</t>
  </si>
  <si>
    <t>Selecta</t>
  </si>
  <si>
    <t>Moderna</t>
  </si>
  <si>
    <t>Intellia</t>
  </si>
  <si>
    <t>Intellia, Pfizer</t>
  </si>
  <si>
    <t>Pfizer, Selecta</t>
  </si>
  <si>
    <t>Selecta, Takeda</t>
  </si>
  <si>
    <t>Intellia, Moderna</t>
  </si>
  <si>
    <t>Pfizer, Alnylam</t>
  </si>
  <si>
    <t>Takeda, Selecta</t>
  </si>
  <si>
    <t>Oncorus, Takeda, Moderna, Alnylam</t>
  </si>
  <si>
    <t>All but Selecta &amp; Oncorus</t>
  </si>
  <si>
    <t>Oncorus, Alnylam</t>
  </si>
  <si>
    <t>Novartis, Moderna</t>
  </si>
  <si>
    <t>Novartis, Oncorus</t>
  </si>
  <si>
    <t>Intellia, Novartis, Selecta, Oncorus</t>
  </si>
  <si>
    <t>Selecta (17)</t>
  </si>
  <si>
    <t>Pfizer (8)</t>
  </si>
  <si>
    <t>Win%</t>
  </si>
  <si>
    <t>Novartis (21)</t>
  </si>
  <si>
    <t>Oncorus (14)</t>
  </si>
  <si>
    <t>Alnylam (20)</t>
  </si>
  <si>
    <t>Moderna (11)</t>
  </si>
  <si>
    <t>Takeda (10)</t>
  </si>
  <si>
    <t>Intellia (0)</t>
  </si>
  <si>
    <t>Rain out</t>
  </si>
  <si>
    <t>Takeda (SR)</t>
  </si>
  <si>
    <t>Games played</t>
  </si>
  <si>
    <t>Alnylam (SR)</t>
  </si>
  <si>
    <t>Novartis (16)</t>
  </si>
  <si>
    <t>Selecta (15)</t>
  </si>
  <si>
    <t>Novartis (13)</t>
  </si>
  <si>
    <t>Moderna (8)</t>
  </si>
  <si>
    <t>Intellia (19)</t>
  </si>
  <si>
    <t>Oncorus (2)</t>
  </si>
  <si>
    <t>Takeda (19)</t>
  </si>
  <si>
    <t>Selecta (2)</t>
  </si>
  <si>
    <t>Intellia (20)</t>
  </si>
  <si>
    <t>Selecta (10)</t>
  </si>
  <si>
    <t>Alnylam (17)</t>
  </si>
  <si>
    <t>Intellia (11)</t>
  </si>
  <si>
    <t>Pfizer (16)</t>
  </si>
  <si>
    <t>Novartis (6)</t>
  </si>
  <si>
    <t>Oncorus (10)</t>
  </si>
  <si>
    <t>Selecta (5)</t>
  </si>
  <si>
    <t>Takeda (14)</t>
  </si>
  <si>
    <t>Moderna (7)</t>
  </si>
  <si>
    <t>Moderna (21)</t>
  </si>
  <si>
    <t>Selecta (3)</t>
  </si>
  <si>
    <t>Selecta (20)</t>
  </si>
  <si>
    <t>Pfizer (6)</t>
  </si>
  <si>
    <t>Alnylam (21)</t>
  </si>
  <si>
    <t>Oncorus (7)</t>
  </si>
  <si>
    <t>Alnylam (10)</t>
  </si>
  <si>
    <t>Takeda (6)</t>
  </si>
  <si>
    <t>Pfizer (F)</t>
  </si>
  <si>
    <t>Moderna (WbF)</t>
  </si>
  <si>
    <t>Pfizer (7)</t>
  </si>
  <si>
    <t>Alnylam (1)</t>
  </si>
  <si>
    <t>Selecta (7)</t>
  </si>
  <si>
    <t>Takeda (2)</t>
  </si>
  <si>
    <t>Intellia (3)</t>
  </si>
  <si>
    <t>Oncorus (6)</t>
  </si>
  <si>
    <t>Moderna (5)</t>
  </si>
  <si>
    <t>Novartis (4)</t>
  </si>
  <si>
    <t>Lowest</t>
  </si>
  <si>
    <t>2nd low</t>
  </si>
  <si>
    <t>2nd High</t>
  </si>
  <si>
    <t>Highest</t>
  </si>
  <si>
    <t>Intellia (SR)</t>
  </si>
  <si>
    <t>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</si>
</sst>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9"/>
      <color theme="1"/>
      <name val="geneva"/>
      <family val="2"/>
    </font>
    <font>
      <b/>
      <sz val="9"/>
      <color theme="1"/>
      <name val="Geneva"/>
      <family val="2"/>
    </font>
    <font>
      <b/>
      <sz val="9"/>
      <color theme="0"/>
      <name val="Geneva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Geneva"/>
    </font>
    <font>
      <sz val="10"/>
      <color rgb="FFFF0000"/>
      <name val="Arial"/>
      <family val="2"/>
    </font>
    <font>
      <b/>
      <sz val="11"/>
      <color theme="0"/>
      <name val="Geneva"/>
    </font>
    <font>
      <sz val="11"/>
      <color theme="1"/>
      <name val="Geneva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2" borderId="13" xfId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2" borderId="18" xfId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11" xfId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3" fillId="3" borderId="16" xfId="1" applyFill="1" applyBorder="1" applyAlignment="1">
      <alignment horizontal="center"/>
    </xf>
    <xf numFmtId="0" fontId="3" fillId="3" borderId="11" xfId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6" fontId="3" fillId="2" borderId="18" xfId="1" applyNumberFormat="1" applyFont="1" applyFill="1" applyBorder="1" applyAlignment="1">
      <alignment horizontal="left"/>
    </xf>
    <xf numFmtId="0" fontId="3" fillId="6" borderId="11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3" fillId="7" borderId="15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" fillId="3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/>
    </xf>
    <xf numFmtId="0" fontId="3" fillId="7" borderId="26" xfId="1" applyFont="1" applyFill="1" applyBorder="1" applyAlignment="1">
      <alignment horizontal="center"/>
    </xf>
    <xf numFmtId="0" fontId="3" fillId="7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9" borderId="0" xfId="0" applyFill="1"/>
    <xf numFmtId="0" fontId="6" fillId="9" borderId="0" xfId="0" applyFont="1" applyFill="1"/>
    <xf numFmtId="0" fontId="3" fillId="9" borderId="15" xfId="1" applyFont="1" applyFill="1" applyBorder="1" applyAlignment="1">
      <alignment horizontal="center"/>
    </xf>
    <xf numFmtId="0" fontId="3" fillId="9" borderId="11" xfId="1" applyFont="1" applyFill="1" applyBorder="1" applyAlignment="1">
      <alignment horizontal="center"/>
    </xf>
    <xf numFmtId="0" fontId="3" fillId="9" borderId="17" xfId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3" fillId="10" borderId="12" xfId="1" applyFont="1" applyFill="1" applyBorder="1" applyAlignment="1">
      <alignment horizontal="center"/>
    </xf>
    <xf numFmtId="0" fontId="3" fillId="5" borderId="33" xfId="1" applyFont="1" applyFill="1" applyBorder="1" applyAlignment="1">
      <alignment horizontal="center"/>
    </xf>
    <xf numFmtId="0" fontId="5" fillId="11" borderId="30" xfId="1" applyFont="1" applyFill="1" applyBorder="1" applyAlignment="1">
      <alignment horizontal="center"/>
    </xf>
    <xf numFmtId="0" fontId="3" fillId="12" borderId="10" xfId="1" applyFont="1" applyFill="1" applyBorder="1" applyAlignment="1">
      <alignment horizontal="center"/>
    </xf>
    <xf numFmtId="0" fontId="3" fillId="12" borderId="11" xfId="1" applyFont="1" applyFill="1" applyBorder="1" applyAlignment="1">
      <alignment horizontal="center"/>
    </xf>
    <xf numFmtId="0" fontId="3" fillId="12" borderId="12" xfId="1" applyFont="1" applyFill="1" applyBorder="1" applyAlignment="1">
      <alignment horizontal="center"/>
    </xf>
    <xf numFmtId="0" fontId="6" fillId="12" borderId="30" xfId="0" applyFont="1" applyFill="1" applyBorder="1" applyAlignment="1">
      <alignment horizontal="center"/>
    </xf>
    <xf numFmtId="0" fontId="3" fillId="12" borderId="16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3" fillId="12" borderId="17" xfId="1" applyFont="1" applyFill="1" applyBorder="1" applyAlignment="1">
      <alignment horizontal="center"/>
    </xf>
    <xf numFmtId="0" fontId="3" fillId="12" borderId="15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36" xfId="0" applyFont="1" applyFill="1" applyBorder="1" applyAlignment="1">
      <alignment horizontal="center"/>
    </xf>
    <xf numFmtId="0" fontId="6" fillId="11" borderId="3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H23" sqref="H23"/>
    </sheetView>
  </sheetViews>
  <sheetFormatPr defaultRowHeight="12"/>
  <cols>
    <col min="2" max="2" width="15.140625" customWidth="1"/>
    <col min="3" max="3" width="2.85546875" bestFit="1" customWidth="1"/>
    <col min="4" max="4" width="5.42578125" customWidth="1"/>
    <col min="5" max="5" width="2.140625" customWidth="1"/>
    <col min="6" max="6" width="12.85546875" customWidth="1"/>
    <col min="7" max="7" width="2.85546875" bestFit="1" customWidth="1"/>
    <col min="8" max="8" width="12.85546875" customWidth="1"/>
    <col min="9" max="9" width="1.42578125" customWidth="1"/>
    <col min="10" max="10" width="12.85546875" customWidth="1"/>
    <col min="11" max="11" width="2.85546875" bestFit="1" customWidth="1"/>
    <col min="12" max="12" width="15" bestFit="1" customWidth="1"/>
    <col min="13" max="13" width="1.42578125" customWidth="1"/>
    <col min="14" max="14" width="12.85546875" customWidth="1"/>
    <col min="15" max="15" width="2.85546875" bestFit="1" customWidth="1"/>
    <col min="16" max="16" width="12.85546875" customWidth="1"/>
    <col min="17" max="17" width="39" customWidth="1"/>
  </cols>
  <sheetData>
    <row r="1" spans="1:17" ht="12.75">
      <c r="A1" s="1" t="s">
        <v>0</v>
      </c>
      <c r="B1" s="117" t="s">
        <v>1</v>
      </c>
      <c r="C1" s="118"/>
      <c r="D1" s="119"/>
      <c r="E1" s="2"/>
      <c r="F1" s="117" t="s">
        <v>2</v>
      </c>
      <c r="G1" s="118"/>
      <c r="H1" s="119"/>
      <c r="I1" s="2"/>
      <c r="J1" s="117" t="s">
        <v>3</v>
      </c>
      <c r="K1" s="118"/>
      <c r="L1" s="119"/>
      <c r="M1" s="2"/>
      <c r="N1" s="117" t="s">
        <v>2</v>
      </c>
      <c r="O1" s="118"/>
      <c r="P1" s="119"/>
      <c r="Q1" s="120" t="s">
        <v>4</v>
      </c>
    </row>
    <row r="2" spans="1:17" ht="13.5" thickBot="1">
      <c r="A2" s="3" t="s">
        <v>5</v>
      </c>
      <c r="B2" s="122" t="s">
        <v>6</v>
      </c>
      <c r="C2" s="123"/>
      <c r="D2" s="124"/>
      <c r="E2" s="4"/>
      <c r="F2" s="122" t="s">
        <v>7</v>
      </c>
      <c r="G2" s="123"/>
      <c r="H2" s="124"/>
      <c r="I2" s="4"/>
      <c r="J2" s="122" t="s">
        <v>8</v>
      </c>
      <c r="K2" s="123"/>
      <c r="L2" s="124"/>
      <c r="M2" s="4"/>
      <c r="N2" s="122" t="s">
        <v>9</v>
      </c>
      <c r="O2" s="123"/>
      <c r="P2" s="124"/>
      <c r="Q2" s="121"/>
    </row>
    <row r="3" spans="1:17" ht="13.5" thickBot="1">
      <c r="A3" s="5">
        <v>43584</v>
      </c>
      <c r="B3" s="6"/>
      <c r="C3" s="7"/>
      <c r="D3" s="8"/>
      <c r="E3" s="9"/>
      <c r="F3" s="10"/>
      <c r="G3" s="11"/>
      <c r="H3" s="12"/>
      <c r="I3" s="13"/>
      <c r="J3" s="85" t="s">
        <v>29</v>
      </c>
      <c r="K3" s="90" t="s">
        <v>10</v>
      </c>
      <c r="L3" s="86" t="s">
        <v>11</v>
      </c>
      <c r="M3" s="13"/>
      <c r="N3" s="14" t="s">
        <v>43</v>
      </c>
      <c r="O3" s="87" t="s">
        <v>10</v>
      </c>
      <c r="P3" s="88" t="s">
        <v>42</v>
      </c>
      <c r="Q3" s="82" t="s">
        <v>36</v>
      </c>
    </row>
    <row r="4" spans="1:17" ht="13.5" thickBot="1">
      <c r="A4" s="5">
        <f>A3+7</f>
        <v>43591</v>
      </c>
      <c r="B4" s="18"/>
      <c r="C4" s="19" t="s">
        <v>10</v>
      </c>
      <c r="D4" s="20"/>
      <c r="E4" s="21"/>
      <c r="F4" s="88" t="s">
        <v>45</v>
      </c>
      <c r="G4" s="23" t="s">
        <v>10</v>
      </c>
      <c r="H4" s="24" t="s">
        <v>46</v>
      </c>
      <c r="I4" s="25"/>
      <c r="J4" s="88" t="s">
        <v>49</v>
      </c>
      <c r="K4" s="23" t="s">
        <v>10</v>
      </c>
      <c r="L4" s="27" t="s">
        <v>50</v>
      </c>
      <c r="M4" s="25"/>
      <c r="N4" s="22" t="s">
        <v>48</v>
      </c>
      <c r="O4" s="23" t="s">
        <v>10</v>
      </c>
      <c r="P4" s="88" t="s">
        <v>47</v>
      </c>
      <c r="Q4" s="83" t="s">
        <v>31</v>
      </c>
    </row>
    <row r="5" spans="1:17" ht="13.5" thickBot="1">
      <c r="A5" s="5">
        <f t="shared" ref="A5:A7" si="0">A4+7</f>
        <v>43598</v>
      </c>
      <c r="B5" s="28"/>
      <c r="C5" s="7"/>
      <c r="D5" s="29"/>
      <c r="E5" s="21"/>
      <c r="F5" s="89" t="s">
        <v>12</v>
      </c>
      <c r="G5" s="90" t="s">
        <v>10</v>
      </c>
      <c r="H5" s="91" t="s">
        <v>29</v>
      </c>
      <c r="I5" s="25"/>
      <c r="J5" s="88" t="s">
        <v>73</v>
      </c>
      <c r="K5" s="23" t="s">
        <v>10</v>
      </c>
      <c r="L5" s="27" t="s">
        <v>74</v>
      </c>
      <c r="M5" s="25"/>
      <c r="N5" s="89" t="s">
        <v>13</v>
      </c>
      <c r="O5" s="93" t="s">
        <v>10</v>
      </c>
      <c r="P5" s="109" t="s">
        <v>26</v>
      </c>
      <c r="Q5" s="82" t="s">
        <v>40</v>
      </c>
    </row>
    <row r="6" spans="1:17" ht="13.5" thickBot="1">
      <c r="A6" s="5">
        <f t="shared" si="0"/>
        <v>43605</v>
      </c>
      <c r="B6" s="28"/>
      <c r="C6" s="19" t="s">
        <v>10</v>
      </c>
      <c r="D6" s="30"/>
      <c r="E6" s="21"/>
      <c r="F6" s="88" t="s">
        <v>52</v>
      </c>
      <c r="G6" s="23" t="s">
        <v>10</v>
      </c>
      <c r="H6" s="24" t="s">
        <v>12</v>
      </c>
      <c r="I6" s="25"/>
      <c r="J6" s="26" t="s">
        <v>25</v>
      </c>
      <c r="K6" s="23" t="s">
        <v>10</v>
      </c>
      <c r="L6" s="88" t="s">
        <v>54</v>
      </c>
      <c r="M6" s="25"/>
      <c r="N6" s="22" t="s">
        <v>56</v>
      </c>
      <c r="O6" s="31" t="s">
        <v>10</v>
      </c>
      <c r="P6" s="88" t="s">
        <v>55</v>
      </c>
      <c r="Q6" s="82" t="s">
        <v>33</v>
      </c>
    </row>
    <row r="7" spans="1:17" ht="13.5" thickBot="1">
      <c r="A7" s="5">
        <f t="shared" si="0"/>
        <v>43612</v>
      </c>
      <c r="B7" s="28"/>
      <c r="C7" s="19"/>
      <c r="D7" s="30"/>
      <c r="E7" s="21"/>
      <c r="F7" s="89" t="s">
        <v>13</v>
      </c>
      <c r="G7" s="90" t="s">
        <v>10</v>
      </c>
      <c r="H7" s="91" t="s">
        <v>11</v>
      </c>
      <c r="I7" s="25"/>
      <c r="J7" s="22" t="s">
        <v>12</v>
      </c>
      <c r="K7" s="23" t="s">
        <v>10</v>
      </c>
      <c r="L7" s="88" t="s">
        <v>25</v>
      </c>
      <c r="M7" s="25"/>
      <c r="N7" s="88" t="s">
        <v>66</v>
      </c>
      <c r="O7" s="31" t="s">
        <v>10</v>
      </c>
      <c r="P7" s="24" t="s">
        <v>28</v>
      </c>
      <c r="Q7" s="83" t="s">
        <v>32</v>
      </c>
    </row>
    <row r="8" spans="1:17" ht="13.5" thickBot="1">
      <c r="A8" s="32"/>
      <c r="B8" s="33"/>
      <c r="C8" s="34" t="s">
        <v>10</v>
      </c>
      <c r="D8" s="35"/>
      <c r="E8" s="21"/>
      <c r="F8" s="36"/>
      <c r="G8" s="41"/>
      <c r="H8" s="37"/>
      <c r="I8" s="25"/>
      <c r="J8" s="38"/>
      <c r="K8" s="39"/>
      <c r="L8" s="40"/>
      <c r="M8" s="25"/>
      <c r="N8" s="36"/>
      <c r="O8" s="41"/>
      <c r="P8" s="37"/>
      <c r="Q8" s="84"/>
    </row>
    <row r="9" spans="1:17" ht="13.5" thickBot="1">
      <c r="A9" s="5">
        <f>A7+7</f>
        <v>43619</v>
      </c>
      <c r="B9" s="43"/>
      <c r="C9" s="44"/>
      <c r="D9" s="20"/>
      <c r="E9" s="21"/>
      <c r="F9" s="88" t="s">
        <v>57</v>
      </c>
      <c r="G9" s="31" t="s">
        <v>10</v>
      </c>
      <c r="H9" s="31" t="s">
        <v>58</v>
      </c>
      <c r="I9" s="25"/>
      <c r="J9" s="26" t="s">
        <v>62</v>
      </c>
      <c r="K9" s="23" t="s">
        <v>10</v>
      </c>
      <c r="L9" s="88" t="s">
        <v>61</v>
      </c>
      <c r="M9" s="25"/>
      <c r="N9" s="88" t="s">
        <v>59</v>
      </c>
      <c r="O9" s="31" t="s">
        <v>10</v>
      </c>
      <c r="P9" s="24" t="s">
        <v>60</v>
      </c>
      <c r="Q9" s="82" t="s">
        <v>34</v>
      </c>
    </row>
    <row r="10" spans="1:17" ht="13.5" thickBot="1">
      <c r="A10" s="5">
        <f>A9+7</f>
        <v>43626</v>
      </c>
      <c r="B10" s="28"/>
      <c r="C10" s="45" t="s">
        <v>10</v>
      </c>
      <c r="D10" s="46"/>
      <c r="E10" s="21"/>
      <c r="F10" s="88" t="s">
        <v>63</v>
      </c>
      <c r="G10" s="31" t="s">
        <v>10</v>
      </c>
      <c r="H10" s="31" t="s">
        <v>64</v>
      </c>
      <c r="I10" s="25"/>
      <c r="J10" s="89" t="s">
        <v>13</v>
      </c>
      <c r="K10" s="90" t="s">
        <v>10</v>
      </c>
      <c r="L10" s="91" t="s">
        <v>12</v>
      </c>
      <c r="M10" s="25"/>
      <c r="N10" s="47" t="s">
        <v>25</v>
      </c>
      <c r="O10" s="23" t="s">
        <v>10</v>
      </c>
      <c r="P10" s="88" t="s">
        <v>52</v>
      </c>
      <c r="Q10" s="82" t="s">
        <v>39</v>
      </c>
    </row>
    <row r="11" spans="1:17" ht="13.5" thickBot="1">
      <c r="A11" s="5">
        <f t="shared" ref="A11:A12" si="1">A10+7</f>
        <v>43633</v>
      </c>
      <c r="B11" s="28"/>
      <c r="C11" s="44" t="s">
        <v>10</v>
      </c>
      <c r="D11" s="20"/>
      <c r="E11" s="21"/>
      <c r="F11" s="93" t="s">
        <v>26</v>
      </c>
      <c r="G11" s="90" t="s">
        <v>10</v>
      </c>
      <c r="H11" s="93" t="s">
        <v>13</v>
      </c>
      <c r="I11" s="48"/>
      <c r="J11" s="79"/>
      <c r="K11" s="80"/>
      <c r="L11" s="81"/>
      <c r="M11" s="48"/>
      <c r="N11" s="110" t="s">
        <v>12</v>
      </c>
      <c r="O11" s="90" t="s">
        <v>10</v>
      </c>
      <c r="P11" s="109" t="s">
        <v>28</v>
      </c>
      <c r="Q11" s="82" t="s">
        <v>41</v>
      </c>
    </row>
    <row r="12" spans="1:17" ht="13.5" thickBot="1">
      <c r="A12" s="5">
        <f t="shared" si="1"/>
        <v>43640</v>
      </c>
      <c r="B12" s="49"/>
      <c r="C12" s="19"/>
      <c r="D12" s="30"/>
      <c r="E12" s="21"/>
      <c r="F12" s="93" t="s">
        <v>28</v>
      </c>
      <c r="G12" s="93" t="s">
        <v>10</v>
      </c>
      <c r="H12" s="93" t="s">
        <v>25</v>
      </c>
      <c r="I12" s="48"/>
      <c r="J12" s="88" t="s">
        <v>65</v>
      </c>
      <c r="K12" s="31" t="s">
        <v>10</v>
      </c>
      <c r="L12" s="24" t="s">
        <v>66</v>
      </c>
      <c r="M12" s="48"/>
      <c r="N12" s="22" t="s">
        <v>68</v>
      </c>
      <c r="O12" s="31" t="s">
        <v>10</v>
      </c>
      <c r="P12" s="88" t="s">
        <v>67</v>
      </c>
      <c r="Q12" s="82" t="s">
        <v>35</v>
      </c>
    </row>
    <row r="13" spans="1:17" ht="13.5" thickBot="1">
      <c r="A13" s="32"/>
      <c r="B13" s="50"/>
      <c r="C13" s="39"/>
      <c r="D13" s="51"/>
      <c r="E13" s="21"/>
      <c r="F13" s="33"/>
      <c r="G13" s="39"/>
      <c r="H13" s="52"/>
      <c r="I13" s="48"/>
      <c r="J13" s="33"/>
      <c r="K13" s="53"/>
      <c r="L13" s="52"/>
      <c r="M13" s="48"/>
      <c r="N13" s="33"/>
      <c r="O13" s="53"/>
      <c r="P13" s="52"/>
      <c r="Q13" s="42"/>
    </row>
    <row r="14" spans="1:17" ht="13.5" thickBot="1">
      <c r="A14" s="5">
        <f>A12+7</f>
        <v>43647</v>
      </c>
      <c r="B14" s="18"/>
      <c r="C14" s="45" t="s">
        <v>10</v>
      </c>
      <c r="D14" s="20"/>
      <c r="E14" s="25"/>
      <c r="F14" s="88" t="s">
        <v>69</v>
      </c>
      <c r="G14" s="23" t="s">
        <v>10</v>
      </c>
      <c r="H14" s="27" t="s">
        <v>70</v>
      </c>
      <c r="I14" s="54"/>
      <c r="J14" s="114" t="s">
        <v>14</v>
      </c>
      <c r="K14" s="115"/>
      <c r="L14" s="116"/>
      <c r="M14" s="54"/>
      <c r="N14" s="114" t="s">
        <v>23</v>
      </c>
      <c r="O14" s="115" t="s">
        <v>10</v>
      </c>
      <c r="P14" s="116"/>
      <c r="Q14" s="83" t="s">
        <v>37</v>
      </c>
    </row>
    <row r="15" spans="1:17" ht="13.5" thickBot="1">
      <c r="A15" s="5">
        <f>A14+7</f>
        <v>43654</v>
      </c>
      <c r="B15" s="6"/>
      <c r="C15" s="7"/>
      <c r="D15" s="8"/>
      <c r="E15" s="25"/>
      <c r="F15" s="22" t="s">
        <v>72</v>
      </c>
      <c r="G15" s="31" t="s">
        <v>10</v>
      </c>
      <c r="H15" s="88" t="s">
        <v>71</v>
      </c>
      <c r="I15" s="48"/>
      <c r="J15" s="88" t="s">
        <v>75</v>
      </c>
      <c r="K15" s="15" t="s">
        <v>10</v>
      </c>
      <c r="L15" s="16" t="s">
        <v>76</v>
      </c>
      <c r="M15" s="48"/>
      <c r="N15" s="89" t="s">
        <v>11</v>
      </c>
      <c r="O15" s="90" t="s">
        <v>10</v>
      </c>
      <c r="P15" s="91" t="s">
        <v>29</v>
      </c>
      <c r="Q15" s="82" t="s">
        <v>38</v>
      </c>
    </row>
    <row r="16" spans="1:17" ht="13.5" thickBot="1">
      <c r="A16" s="5">
        <f t="shared" ref="A16:A18" si="2">A15+7</f>
        <v>43661</v>
      </c>
      <c r="B16" s="28"/>
      <c r="C16" s="44" t="s">
        <v>10</v>
      </c>
      <c r="D16" s="20"/>
      <c r="E16" s="25"/>
      <c r="F16" s="22" t="s">
        <v>70</v>
      </c>
      <c r="G16" s="23" t="s">
        <v>10</v>
      </c>
      <c r="H16" s="88" t="s">
        <v>77</v>
      </c>
      <c r="I16" s="48"/>
      <c r="J16" s="110" t="s">
        <v>26</v>
      </c>
      <c r="K16" s="90" t="s">
        <v>10</v>
      </c>
      <c r="L16" s="109" t="s">
        <v>11</v>
      </c>
      <c r="M16" s="48"/>
      <c r="N16" s="89" t="s">
        <v>25</v>
      </c>
      <c r="O16" s="90" t="s">
        <v>10</v>
      </c>
      <c r="P16" s="91" t="s">
        <v>28</v>
      </c>
      <c r="Q16" s="83" t="s">
        <v>30</v>
      </c>
    </row>
    <row r="17" spans="1:17" ht="13.5" thickBot="1">
      <c r="A17" s="5">
        <f t="shared" si="2"/>
        <v>43668</v>
      </c>
      <c r="B17" s="6"/>
      <c r="C17" s="7"/>
      <c r="D17" s="8"/>
      <c r="E17" s="25"/>
      <c r="F17" s="89" t="s">
        <v>13</v>
      </c>
      <c r="G17" s="93" t="s">
        <v>10</v>
      </c>
      <c r="H17" s="91" t="s">
        <v>11</v>
      </c>
      <c r="I17" s="48"/>
      <c r="J17" s="88" t="s">
        <v>48</v>
      </c>
      <c r="K17" s="19" t="s">
        <v>10</v>
      </c>
      <c r="L17" s="8" t="s">
        <v>78</v>
      </c>
      <c r="M17" s="48"/>
      <c r="N17" s="26" t="s">
        <v>12</v>
      </c>
      <c r="O17" s="23" t="s">
        <v>10</v>
      </c>
      <c r="P17" s="88" t="s">
        <v>29</v>
      </c>
      <c r="Q17" s="17"/>
    </row>
    <row r="18" spans="1:17" ht="13.5" thickBot="1">
      <c r="A18" s="5">
        <f t="shared" si="2"/>
        <v>43675</v>
      </c>
      <c r="B18" s="28"/>
      <c r="C18" s="45" t="s">
        <v>10</v>
      </c>
      <c r="D18" s="20"/>
      <c r="E18" s="25"/>
      <c r="F18" s="88" t="s">
        <v>79</v>
      </c>
      <c r="G18" s="90" t="s">
        <v>10</v>
      </c>
      <c r="H18" s="27" t="s">
        <v>80</v>
      </c>
      <c r="I18" s="48"/>
      <c r="J18" s="113" t="s">
        <v>81</v>
      </c>
      <c r="K18" s="55" t="s">
        <v>10</v>
      </c>
      <c r="L18" s="88" t="s">
        <v>82</v>
      </c>
      <c r="M18" s="48"/>
      <c r="N18" s="26" t="s">
        <v>11</v>
      </c>
      <c r="O18" s="23" t="s">
        <v>10</v>
      </c>
      <c r="P18" s="88" t="s">
        <v>95</v>
      </c>
      <c r="Q18" s="17"/>
    </row>
    <row r="19" spans="1:17" ht="13.5" thickBot="1">
      <c r="A19" s="32"/>
      <c r="B19" s="36"/>
      <c r="C19" s="34"/>
      <c r="D19" s="40"/>
      <c r="E19" s="25"/>
      <c r="F19" s="56"/>
      <c r="G19" s="41"/>
      <c r="H19" s="37"/>
      <c r="I19" s="48"/>
      <c r="J19" s="36"/>
      <c r="K19" s="41"/>
      <c r="L19" s="37"/>
      <c r="M19" s="48"/>
      <c r="N19" s="36"/>
      <c r="O19" s="41"/>
      <c r="P19" s="37"/>
      <c r="Q19" s="42"/>
    </row>
    <row r="20" spans="1:17" ht="13.5" thickBot="1">
      <c r="A20" s="5">
        <f>A18+7</f>
        <v>43682</v>
      </c>
      <c r="B20" s="28"/>
      <c r="C20" s="19" t="s">
        <v>15</v>
      </c>
      <c r="D20" s="8"/>
      <c r="E20" s="25"/>
      <c r="F20" s="88" t="s">
        <v>65</v>
      </c>
      <c r="G20" s="31" t="s">
        <v>10</v>
      </c>
      <c r="H20" s="27" t="s">
        <v>83</v>
      </c>
      <c r="I20" s="48"/>
      <c r="J20" s="10" t="s">
        <v>29</v>
      </c>
      <c r="K20" s="112" t="s">
        <v>10</v>
      </c>
      <c r="L20" s="12" t="s">
        <v>11</v>
      </c>
      <c r="M20" s="48"/>
      <c r="N20" s="10"/>
      <c r="O20" s="112" t="s">
        <v>10</v>
      </c>
      <c r="P20" s="12"/>
      <c r="Q20" s="17"/>
    </row>
    <row r="21" spans="1:17" ht="12.75">
      <c r="A21" s="5">
        <f>A20+7</f>
        <v>43689</v>
      </c>
      <c r="B21" s="57"/>
      <c r="C21" s="58"/>
      <c r="D21" s="20"/>
      <c r="E21" s="25"/>
      <c r="F21" s="59" t="s">
        <v>43</v>
      </c>
      <c r="G21" s="60" t="s">
        <v>10</v>
      </c>
      <c r="H21" s="61" t="s">
        <v>84</v>
      </c>
      <c r="I21" s="48"/>
      <c r="J21" s="59" t="s">
        <v>85</v>
      </c>
      <c r="K21" s="60" t="s">
        <v>10</v>
      </c>
      <c r="L21" s="61" t="s">
        <v>86</v>
      </c>
      <c r="M21" s="48"/>
      <c r="N21" s="59" t="s">
        <v>88</v>
      </c>
      <c r="O21" s="60" t="s">
        <v>10</v>
      </c>
      <c r="P21" s="61" t="s">
        <v>87</v>
      </c>
      <c r="Q21" s="17"/>
    </row>
    <row r="22" spans="1:17" ht="12.75">
      <c r="A22" s="5">
        <f t="shared" ref="A22:A23" si="3">A21+7</f>
        <v>43696</v>
      </c>
      <c r="B22" s="57"/>
      <c r="C22" s="58"/>
      <c r="D22" s="20"/>
      <c r="E22" s="25"/>
      <c r="F22" s="59" t="s">
        <v>89</v>
      </c>
      <c r="G22" s="60" t="s">
        <v>10</v>
      </c>
      <c r="H22" s="61" t="s">
        <v>90</v>
      </c>
      <c r="I22" s="48"/>
      <c r="J22" s="59" t="s">
        <v>91</v>
      </c>
      <c r="K22" s="60" t="s">
        <v>10</v>
      </c>
      <c r="L22" s="61" t="s">
        <v>94</v>
      </c>
      <c r="M22" s="48"/>
      <c r="N22" s="59" t="s">
        <v>92</v>
      </c>
      <c r="O22" s="60" t="s">
        <v>10</v>
      </c>
      <c r="P22" s="61" t="s">
        <v>93</v>
      </c>
      <c r="Q22" s="17"/>
    </row>
    <row r="23" spans="1:17" ht="13.5" thickBot="1">
      <c r="A23" s="5">
        <f t="shared" si="3"/>
        <v>43703</v>
      </c>
      <c r="B23" s="62"/>
      <c r="C23" s="63"/>
      <c r="D23" s="64"/>
      <c r="E23" s="65"/>
      <c r="F23" s="66" t="s">
        <v>91</v>
      </c>
      <c r="G23" s="67" t="s">
        <v>10</v>
      </c>
      <c r="H23" s="68" t="s">
        <v>94</v>
      </c>
      <c r="I23" s="69"/>
      <c r="J23" s="66"/>
      <c r="K23" s="67"/>
      <c r="L23" s="68"/>
      <c r="M23" s="69"/>
      <c r="N23" s="66"/>
      <c r="O23" s="67"/>
      <c r="P23" s="68"/>
      <c r="Q23" s="70"/>
    </row>
    <row r="24" spans="1:17" ht="12.75" thickBot="1"/>
    <row r="25" spans="1:17" ht="12.75" thickBot="1">
      <c r="B25" s="71" t="s">
        <v>16</v>
      </c>
    </row>
    <row r="26" spans="1:17" ht="12.75" thickBot="1">
      <c r="B26" s="72" t="s">
        <v>17</v>
      </c>
    </row>
    <row r="27" spans="1:17" ht="12.75" thickBot="1">
      <c r="B27" s="73" t="s">
        <v>22</v>
      </c>
    </row>
    <row r="28" spans="1:17" ht="12.75" thickBot="1">
      <c r="B28" s="92" t="s">
        <v>51</v>
      </c>
    </row>
    <row r="29" spans="1:17">
      <c r="B29" s="78" t="s">
        <v>24</v>
      </c>
      <c r="C29" s="77"/>
      <c r="D29" s="77"/>
      <c r="E29" s="77"/>
      <c r="F29" s="77"/>
    </row>
  </sheetData>
  <mergeCells count="11">
    <mergeCell ref="Q1:Q2"/>
    <mergeCell ref="B2:D2"/>
    <mergeCell ref="F2:H2"/>
    <mergeCell ref="J2:L2"/>
    <mergeCell ref="N2:P2"/>
    <mergeCell ref="J14:L14"/>
    <mergeCell ref="N14:P14"/>
    <mergeCell ref="B1:D1"/>
    <mergeCell ref="F1:H1"/>
    <mergeCell ref="J1:L1"/>
    <mergeCell ref="N1:P1"/>
  </mergeCells>
  <pageMargins left="0" right="0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J10" sqref="J10"/>
    </sheetView>
  </sheetViews>
  <sheetFormatPr defaultRowHeight="12"/>
  <cols>
    <col min="1" max="1" width="23.28515625" customWidth="1"/>
    <col min="2" max="5" width="8.140625" customWidth="1"/>
    <col min="6" max="6" width="15.28515625" bestFit="1" customWidth="1"/>
  </cols>
  <sheetData>
    <row r="1" spans="1:7" ht="15.75" thickBot="1">
      <c r="A1" s="74" t="s">
        <v>18</v>
      </c>
      <c r="B1" s="98" t="s">
        <v>19</v>
      </c>
      <c r="C1" s="98" t="s">
        <v>20</v>
      </c>
      <c r="D1" s="98" t="s">
        <v>21</v>
      </c>
      <c r="E1" s="99" t="s">
        <v>44</v>
      </c>
      <c r="F1" s="94" t="s">
        <v>53</v>
      </c>
      <c r="G1" s="94" t="s">
        <v>96</v>
      </c>
    </row>
    <row r="2" spans="1:7" ht="15">
      <c r="A2" s="96" t="s">
        <v>13</v>
      </c>
      <c r="B2" s="100">
        <v>6</v>
      </c>
      <c r="C2" s="101"/>
      <c r="D2" s="102"/>
      <c r="E2" s="106">
        <f t="shared" ref="E2:E9" si="0">B2/(SUM(B2:D2))</f>
        <v>1</v>
      </c>
      <c r="F2" s="125">
        <f t="shared" ref="F2:F9" si="1">SUM(B2:D2)</f>
        <v>6</v>
      </c>
      <c r="G2" s="128">
        <v>1</v>
      </c>
    </row>
    <row r="3" spans="1:7" ht="15">
      <c r="A3" s="96" t="s">
        <v>26</v>
      </c>
      <c r="B3" s="103">
        <v>5</v>
      </c>
      <c r="C3" s="75">
        <v>1</v>
      </c>
      <c r="D3" s="95"/>
      <c r="E3" s="107">
        <f t="shared" si="0"/>
        <v>0.83333333333333337</v>
      </c>
      <c r="F3" s="126">
        <f t="shared" si="1"/>
        <v>6</v>
      </c>
      <c r="G3" s="129">
        <v>2</v>
      </c>
    </row>
    <row r="4" spans="1:7" ht="15">
      <c r="A4" s="96" t="s">
        <v>29</v>
      </c>
      <c r="B4" s="103">
        <v>5</v>
      </c>
      <c r="C4" s="75">
        <v>2</v>
      </c>
      <c r="D4" s="95"/>
      <c r="E4" s="107">
        <f t="shared" si="0"/>
        <v>0.7142857142857143</v>
      </c>
      <c r="F4" s="126">
        <f t="shared" si="1"/>
        <v>7</v>
      </c>
      <c r="G4" s="129">
        <v>3</v>
      </c>
    </row>
    <row r="5" spans="1:7" ht="15">
      <c r="A5" s="96" t="s">
        <v>11</v>
      </c>
      <c r="B5" s="103">
        <v>3</v>
      </c>
      <c r="C5" s="75">
        <v>2</v>
      </c>
      <c r="D5" s="95"/>
      <c r="E5" s="107">
        <f t="shared" si="0"/>
        <v>0.6</v>
      </c>
      <c r="F5" s="126">
        <f t="shared" si="1"/>
        <v>5</v>
      </c>
      <c r="G5" s="129">
        <v>4</v>
      </c>
    </row>
    <row r="6" spans="1:7" ht="15">
      <c r="A6" s="96" t="s">
        <v>28</v>
      </c>
      <c r="B6" s="103">
        <v>3</v>
      </c>
      <c r="C6" s="75">
        <v>4</v>
      </c>
      <c r="D6" s="95"/>
      <c r="E6" s="107">
        <f t="shared" si="0"/>
        <v>0.42857142857142855</v>
      </c>
      <c r="F6" s="126">
        <f t="shared" si="1"/>
        <v>7</v>
      </c>
      <c r="G6" s="129">
        <v>5</v>
      </c>
    </row>
    <row r="7" spans="1:7" ht="15">
      <c r="A7" s="96" t="s">
        <v>25</v>
      </c>
      <c r="B7" s="103">
        <v>2</v>
      </c>
      <c r="C7" s="75">
        <v>5</v>
      </c>
      <c r="D7" s="95"/>
      <c r="E7" s="107">
        <f t="shared" si="0"/>
        <v>0.2857142857142857</v>
      </c>
      <c r="F7" s="126">
        <f t="shared" si="1"/>
        <v>7</v>
      </c>
      <c r="G7" s="129">
        <v>6</v>
      </c>
    </row>
    <row r="8" spans="1:7" ht="15">
      <c r="A8" s="96" t="s">
        <v>27</v>
      </c>
      <c r="B8" s="103">
        <v>2</v>
      </c>
      <c r="C8" s="75">
        <v>6</v>
      </c>
      <c r="D8" s="95"/>
      <c r="E8" s="107">
        <f t="shared" si="0"/>
        <v>0.25</v>
      </c>
      <c r="F8" s="126">
        <f t="shared" si="1"/>
        <v>8</v>
      </c>
      <c r="G8" s="129">
        <v>7</v>
      </c>
    </row>
    <row r="9" spans="1:7" ht="15.75" thickBot="1">
      <c r="A9" s="97" t="s">
        <v>12</v>
      </c>
      <c r="B9" s="104">
        <v>1</v>
      </c>
      <c r="C9" s="76">
        <v>7</v>
      </c>
      <c r="D9" s="105"/>
      <c r="E9" s="108">
        <f t="shared" si="0"/>
        <v>0.125</v>
      </c>
      <c r="F9" s="127">
        <f t="shared" si="1"/>
        <v>8</v>
      </c>
      <c r="G9" s="130">
        <v>8</v>
      </c>
    </row>
    <row r="11" spans="1:7">
      <c r="F11" s="111"/>
    </row>
  </sheetData>
  <sortState ref="A2:G9">
    <sortCondition descending="1" ref="E2:E9"/>
    <sortCondition ref="F2:F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Cambridge Div 2 Schedule 2019</vt:lpstr>
      <vt:lpstr>Standings</vt:lpstr>
      <vt:lpstr>Sheet3</vt:lpstr>
      <vt:lpstr>'Cambridge Div 2 Schedule 2019'!Print_Area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Zessis, Richard</dc:creator>
  <cp:lastModifiedBy>Zessis, Richard</cp:lastModifiedBy>
  <cp:lastPrinted>2014-05-02T21:08:53Z</cp:lastPrinted>
  <dcterms:created xsi:type="dcterms:W3CDTF">2014-04-24T13:07:46Z</dcterms:created>
  <dcterms:modified xsi:type="dcterms:W3CDTF">2019-08-07T18:22:20Z</dcterms:modified>
</cp:coreProperties>
</file>